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uditGroup\Forms-EW and FS\"/>
    </mc:Choice>
  </mc:AlternateContent>
  <bookViews>
    <workbookView xWindow="0" yWindow="0" windowWidth="28800" windowHeight="12000"/>
  </bookViews>
  <sheets>
    <sheet name="FSC Adj Revenues-Rev Nov2021" sheetId="1" r:id="rId1"/>
  </sheets>
  <definedNames>
    <definedName name="_xlnm.Print_Area" localSheetId="0">'FSC Adj Revenues-Rev Nov2021'!$B$1:$F$55,'FSC Adj Revenues-Rev Nov2021'!$B$57:$F$77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1" l="1"/>
  <c r="C58" i="1"/>
  <c r="E65" i="1" l="1"/>
  <c r="E67" i="1" s="1"/>
  <c r="E62" i="1"/>
  <c r="E69" i="1" l="1"/>
  <c r="E71" i="1" s="1"/>
  <c r="E20" i="1" l="1"/>
  <c r="E23" i="1" s="1"/>
  <c r="F26" i="1" l="1"/>
</calcChain>
</file>

<file path=xl/sharedStrings.xml><?xml version="1.0" encoding="utf-8"?>
<sst xmlns="http://schemas.openxmlformats.org/spreadsheetml/2006/main" count="47" uniqueCount="46">
  <si>
    <t xml:space="preserve">Arizona Department of Gaming </t>
  </si>
  <si>
    <t xml:space="preserve">Here to Enter </t>
  </si>
  <si>
    <t>FS</t>
  </si>
  <si>
    <t>Operator or Designee:</t>
  </si>
  <si>
    <t xml:space="preserve">Part A. </t>
  </si>
  <si>
    <r>
      <t>Prior Period Adjustments (if applicable) - Attach Supporting Documentation</t>
    </r>
    <r>
      <rPr>
        <vertAlign val="superscript"/>
        <sz val="12"/>
        <rFont val="Arial"/>
        <family val="2"/>
      </rPr>
      <t xml:space="preserve"> 4</t>
    </r>
  </si>
  <si>
    <t>Part B.</t>
  </si>
  <si>
    <r>
      <t xml:space="preserve">Fantasy Sports Contests (Line 3 multiplied by Five Percent (5%)) </t>
    </r>
    <r>
      <rPr>
        <vertAlign val="superscript"/>
        <sz val="12"/>
        <rFont val="Arial"/>
        <family val="2"/>
      </rPr>
      <t>5</t>
    </r>
  </si>
  <si>
    <r>
      <t xml:space="preserve">Annual audit adjustment  </t>
    </r>
    <r>
      <rPr>
        <vertAlign val="superscript"/>
        <sz val="12"/>
        <rFont val="Arial"/>
        <family val="2"/>
      </rPr>
      <t>6</t>
    </r>
  </si>
  <si>
    <r>
      <t>Total Privilege Fees Due</t>
    </r>
    <r>
      <rPr>
        <vertAlign val="superscript"/>
        <sz val="12"/>
        <rFont val="Arial"/>
        <family val="2"/>
      </rPr>
      <t xml:space="preserve"> 7</t>
    </r>
  </si>
  <si>
    <t>Verification by authorized Fantasy Sports Contests Operator representative:</t>
  </si>
  <si>
    <t>Signature</t>
  </si>
  <si>
    <t>Date</t>
  </si>
  <si>
    <t>Printed Name</t>
  </si>
  <si>
    <t>Position/Capacity</t>
  </si>
  <si>
    <r>
      <rPr>
        <vertAlign val="superscript"/>
        <sz val="12"/>
        <rFont val="Arial"/>
        <family val="2"/>
      </rPr>
      <t>1</t>
    </r>
    <r>
      <rPr>
        <sz val="12"/>
        <rFont val="Arial"/>
        <family val="2"/>
      </rPr>
      <t xml:space="preserve"> Fantasy Sports Contest Adjusted Revenues means the amount equal to the total of all entry fees that a fantasy sports contest operator collects from all fantasy sports contest players minus the total of all sums paid out as prizes or awards to all fantasy sports contest players multiplied by the in-state percentage  [A.R.S.§ 5-1201(7)].   Additionally, "Entry Fee" means cash or cash equivalent that is paid by a participant to a Fantasy Sports Contest Operator to participate in a fantasy sports contest [A.R.S.§ 5-1201(5)], and "In-State Percentage" means for each Fantasy Sports Contest, the percentage, rounded to the nearest tenth of a percent, equal to the total entry fees collected from all in-state participants divided by the total entry fees collected from all participants in the Fantasy Sports Contest, unless otherwise prescribed by the Department  [A.R.S.§ 5-1201(14)].</t>
    </r>
  </si>
  <si>
    <r>
      <rPr>
        <vertAlign val="superscript"/>
        <sz val="12"/>
        <rFont val="Arial"/>
        <family val="2"/>
      </rPr>
      <t>4</t>
    </r>
    <r>
      <rPr>
        <sz val="12"/>
        <rFont val="Arial"/>
        <family val="2"/>
      </rPr>
      <t xml:space="preserve"> The section for Prior Period Adjustments shall only be used for corrections or adjustments related to a prior month, not the month covered by this report.  This section shall not be used for adjustments related to an Operator's annual audit adjustment [A.R.S.§ 5-1204]. The Operator must attach adequate records to support any Prior Period Adjustments. </t>
    </r>
  </si>
  <si>
    <r>
      <rPr>
        <vertAlign val="superscript"/>
        <sz val="12"/>
        <rFont val="Arial"/>
        <family val="2"/>
      </rPr>
      <t>5</t>
    </r>
    <r>
      <rPr>
        <sz val="12"/>
        <rFont val="Arial"/>
        <family val="2"/>
      </rPr>
      <t xml:space="preserve">  The established fee [A.R.S. § 5-1211] for the privilege of operating fantasy sports contests shall be five percent (5%) of fantasy sports contest adjusted revenues [A.A.C. R19-4-208(A)].</t>
    </r>
  </si>
  <si>
    <t>Privilege Fees Due &amp; Payable</t>
  </si>
  <si>
    <r>
      <t xml:space="preserve">Fantasy Sports Contest Adjusted Revenues </t>
    </r>
    <r>
      <rPr>
        <vertAlign val="superscript"/>
        <sz val="12"/>
        <rFont val="Arial"/>
        <family val="2"/>
      </rPr>
      <t>1,3</t>
    </r>
  </si>
  <si>
    <r>
      <t xml:space="preserve">Fantasy Sports Contest Adjusted Revenues per FSCSR </t>
    </r>
    <r>
      <rPr>
        <vertAlign val="superscript"/>
        <sz val="12"/>
        <rFont val="Arial"/>
        <family val="2"/>
      </rPr>
      <t>1, 2, 3</t>
    </r>
  </si>
  <si>
    <r>
      <t xml:space="preserve">This  report is required to be filed with the Arizona Department of Gaming </t>
    </r>
    <r>
      <rPr>
        <b/>
        <sz val="12"/>
        <rFont val="Arial"/>
        <family val="2"/>
      </rPr>
      <t>monthly not later than the 25th day</t>
    </r>
    <r>
      <rPr>
        <sz val="12"/>
        <rFont val="Arial"/>
        <family val="2"/>
      </rPr>
      <t xml:space="preserve"> after the end of the month in which the revenue was generated. This is a required report; in the event there is no activity during the month, file the report reflecting zero dollars, sign, date and submit by the 25th. The </t>
    </r>
    <r>
      <rPr>
        <b/>
        <sz val="12"/>
        <rFont val="Arial"/>
        <family val="2"/>
      </rPr>
      <t>privilege fee</t>
    </r>
    <r>
      <rPr>
        <sz val="12"/>
        <rFont val="Arial"/>
        <family val="2"/>
      </rPr>
      <t xml:space="preserve"> is due and payable to the Arizona Department of Gaming by the </t>
    </r>
    <r>
      <rPr>
        <b/>
        <sz val="12"/>
        <rFont val="Arial"/>
        <family val="2"/>
      </rPr>
      <t>25th day</t>
    </r>
    <r>
      <rPr>
        <sz val="12"/>
        <rFont val="Arial"/>
        <family val="2"/>
      </rPr>
      <t xml:space="preserve"> of each month and shall be based on monthly fantasy sports contest adjusted revenue derived during the previous month.  For additional information and requirements, please refer to the instructions, Arizona Revised Statutes and Arizona Administrative Code.</t>
    </r>
  </si>
  <si>
    <r>
      <rPr>
        <b/>
        <sz val="12"/>
        <rFont val="Arial"/>
        <family val="2"/>
      </rPr>
      <t>Note:</t>
    </r>
    <r>
      <rPr>
        <sz val="12"/>
        <rFont val="Arial"/>
        <family val="2"/>
      </rPr>
      <t xml:space="preserve"> Enter data in cells shaded in yellow.  Enter amounts in dollars and cents; the form will round when appropriate.  Cells shaded in gray are formula driven; do not enter data in gray shaded cells. For each section, supporting documentation is required.  Please attach system reports for each amount reported. Thank you.</t>
    </r>
  </si>
  <si>
    <r>
      <rPr>
        <vertAlign val="superscript"/>
        <sz val="12"/>
        <rFont val="Arial"/>
        <family val="2"/>
      </rPr>
      <t>2</t>
    </r>
    <r>
      <rPr>
        <sz val="12"/>
        <rFont val="Arial"/>
        <family val="2"/>
      </rPr>
      <t xml:space="preserve"> FSCSR - Fantasy Sports Contest System Report.</t>
    </r>
  </si>
  <si>
    <r>
      <rPr>
        <vertAlign val="superscript"/>
        <sz val="12"/>
        <rFont val="Arial"/>
        <family val="2"/>
      </rPr>
      <t>3</t>
    </r>
    <r>
      <rPr>
        <sz val="12"/>
        <rFont val="Arial"/>
        <family val="2"/>
      </rPr>
      <t xml:space="preserve"> Attach a system report from the Fantasy Sports Contest on-line system which supports the total amount of Fantasy Sports Contest Adjusted Revenues.</t>
    </r>
  </si>
  <si>
    <r>
      <rPr>
        <vertAlign val="superscript"/>
        <sz val="12"/>
        <rFont val="Arial"/>
        <family val="2"/>
      </rPr>
      <t>6</t>
    </r>
    <r>
      <rPr>
        <sz val="12"/>
        <rFont val="Arial"/>
        <family val="2"/>
      </rPr>
      <t xml:space="preserve"> This section allows an adjustment when the prior year’s annual audit (as required by A.R.S. §5-1204) shows an overpayment or underpayment in the prior year.  Per A.A.C. R19-4-208(B)(2), following the Department's receipt of the annual audit pursuant to A.R.S. § 5-1204, any overpayment of fees by the responsible party shall be credited to the responsible party's next monthly fee payment.  Any underpayment of fees shall be paid by the responsible party within thirty (30) days of the Department's receipt of the annual audit.  Supporting documentation indicating the overpayment or underpayment must be attached to the report when making this adjustment  [A.R.S. §5-1204 and A.A.C. R19-4-208(B)(2)].</t>
    </r>
  </si>
  <si>
    <r>
      <rPr>
        <vertAlign val="superscript"/>
        <sz val="12"/>
        <rFont val="Arial"/>
        <family val="2"/>
      </rPr>
      <t>8</t>
    </r>
    <r>
      <rPr>
        <sz val="12"/>
        <rFont val="Arial"/>
        <family val="2"/>
      </rPr>
      <t xml:space="preserve"> Fees paid pursuant to the Act and this Article shall be paid to the Department in the manner prescribed by the Department [A.A.C. R19-4-208(B)(1)]. See Instructions for details.</t>
    </r>
  </si>
  <si>
    <r>
      <rPr>
        <vertAlign val="superscript"/>
        <sz val="12"/>
        <rFont val="Arial"/>
        <family val="2"/>
      </rPr>
      <t>7</t>
    </r>
    <r>
      <rPr>
        <sz val="12"/>
        <rFont val="Arial"/>
        <family val="2"/>
      </rPr>
      <t xml:space="preserve"> Per A.R.S. § 5-1211, a Fantasy Sports Contest Operator shall report to the Department and pay the fee from its monthly fantasy sports contest adjusted revenues, on a form and in the manner prescribed by the Department.  The fee established pursuant to subsection A of this section is due and payable to the Department by the twenty-fifth day of each month and shall be based on monthly Fantasy Sports Contest adjusted revenue derived during the previous month.  The established fee for the privilege of operating fantasy sports contests shall be five percent (5%) of fantasy sports contest adjusted revenues [A.R.S.§ 5-1211(A)(B) and A.A.C. R19-4-208(A)].</t>
    </r>
  </si>
  <si>
    <r>
      <t>Payment of Privilege Fees via ADG Payment Portal Receipt Number (attach a copy please):</t>
    </r>
    <r>
      <rPr>
        <vertAlign val="superscript"/>
        <sz val="12"/>
        <rFont val="Arial"/>
        <family val="2"/>
      </rPr>
      <t xml:space="preserve"> 8</t>
    </r>
  </si>
  <si>
    <t>Total Entry Fees for the Mo - All Jurisdictions</t>
  </si>
  <si>
    <t>Total Payouts / Prizes - All Jurisdictions</t>
  </si>
  <si>
    <t>Total Entry Fees Less Total Payouts</t>
  </si>
  <si>
    <t>In-State Entry Fees-AZ</t>
  </si>
  <si>
    <t>Location Percentage (AZ / total)</t>
  </si>
  <si>
    <t>Location Percentage rounded to the nearest 10th of a percent</t>
  </si>
  <si>
    <t xml:space="preserve">Fantasy Sports Contest Adjusted Revenues </t>
  </si>
  <si>
    <r>
      <t>Total Privilege Fees Due</t>
    </r>
    <r>
      <rPr>
        <vertAlign val="superscript"/>
        <sz val="12"/>
        <rFont val="Arial"/>
        <family val="2"/>
      </rPr>
      <t xml:space="preserve"> </t>
    </r>
    <r>
      <rPr>
        <sz val="12"/>
        <rFont val="Arial"/>
        <family val="2"/>
      </rPr>
      <t>(5% of FSC Adjusted Revenues)</t>
    </r>
  </si>
  <si>
    <r>
      <rPr>
        <b/>
        <vertAlign val="superscript"/>
        <sz val="12"/>
        <color rgb="FF0070C0"/>
        <rFont val="Arial"/>
        <family val="2"/>
      </rPr>
      <t>1</t>
    </r>
    <r>
      <rPr>
        <b/>
        <sz val="12"/>
        <color rgb="FF0070C0"/>
        <rFont val="Arial"/>
        <family val="2"/>
      </rPr>
      <t xml:space="preserve"> Fantasy Sports Contest Adjusted Revenues</t>
    </r>
    <r>
      <rPr>
        <sz val="12"/>
        <rFont val="Arial"/>
        <family val="2"/>
      </rPr>
      <t xml:space="preserve"> means the amount equal to the total of all entry fees that a fantasy sports contest operator collects from all fantasy sports contest players minus the total of all sums paid out as prizes or awards to all fantasy sports contest players multiplied by the in-state percentage  [A.R.S.§ 5-1201(7)].   Additionally, "Entry Fee" means cash or cash equivalent that is paid by a participant to a Fantasy Sports Contest Operator to participate in a fantasy sports contest [A.R.S.§ 5-1201(5)], and </t>
    </r>
    <r>
      <rPr>
        <b/>
        <sz val="12"/>
        <color rgb="FF0070C0"/>
        <rFont val="Arial"/>
        <family val="2"/>
      </rPr>
      <t>"In-State Percentage</t>
    </r>
    <r>
      <rPr>
        <b/>
        <sz val="12"/>
        <rFont val="Arial"/>
        <family val="2"/>
      </rPr>
      <t>"</t>
    </r>
    <r>
      <rPr>
        <sz val="12"/>
        <rFont val="Arial"/>
        <family val="2"/>
      </rPr>
      <t xml:space="preserve"> means for each Fantasy Sports Contest, the percentage, rounded to the nearest tenth of a percent, equal to the total entry fees collected from all in-state participants divided by the total entry fees collected from all participants in the Fantasy Sports Contest, unless otherwise prescribed by the Department  [A.R.S.§ 5-1201(14)].</t>
    </r>
  </si>
  <si>
    <t>Calculation of FSC Adjusted Revenues:</t>
  </si>
  <si>
    <t xml:space="preserve"> Should tie to Part B-Line 4</t>
  </si>
  <si>
    <t>Enter in Part A - Line 1</t>
  </si>
  <si>
    <t>Monthly Report of Fantasy Sports Contest Adjusted Revenues - Arizona (Rev 11/2021)</t>
  </si>
  <si>
    <t>Monthly Adjusted Revenues - Fantasy Sports Contests:</t>
  </si>
  <si>
    <r>
      <t xml:space="preserve">Total Monthly Fantasy Sports Contest Adjusted Revenues </t>
    </r>
    <r>
      <rPr>
        <sz val="11"/>
        <rFont val="Arial"/>
        <family val="2"/>
      </rPr>
      <t>(total of lines 1 and 2)</t>
    </r>
  </si>
  <si>
    <t>Fantasy Sports Contest Adjusted Revenues Calculation Formula:</t>
  </si>
  <si>
    <t>Reporting Month / Day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</si>
</sst>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0%"/>
    <numFmt numFmtId="165" formatCode="_(* #,##0.00000_);_(* \(#,##0.00000\);_(* &quot;-&quot;??_);_(@_)"/>
  </numFmts>
  <fonts count="19" x14ac:knownFonts="1">
    <font>
      <sz val="11"/>
      <color theme="1"/>
      <name val="Calibri"/>
      <family val="2"/>
      <scheme val="minor"/>
    </font>
    <font>
      <sz val="11"/>
      <color theme="1"/>
      <name val="Arial"/>
      <family val="2"/>
    </font>
    <font>
      <sz val="11"/>
      <color theme="1"/>
      <name val="Calibri"/>
      <family val="2"/>
      <scheme val="minor"/>
    </font>
    <font>
      <sz val="12"/>
      <color theme="1"/>
      <name val="Arial"/>
      <family val="2"/>
    </font>
    <font>
      <b/>
      <sz val="14"/>
      <color rgb="FFFF0000"/>
      <name val="Arial"/>
      <family val="2"/>
    </font>
    <font>
      <b/>
      <sz val="14"/>
      <name val="Arial"/>
      <family val="2"/>
    </font>
    <font>
      <sz val="12"/>
      <color rgb="FFFFFFFF"/>
      <name val="Arial"/>
      <family val="2"/>
    </font>
    <font>
      <b/>
      <sz val="12"/>
      <name val="Arial"/>
      <family val="2"/>
    </font>
    <font>
      <sz val="12"/>
      <name val="Arial"/>
      <family val="2"/>
    </font>
    <font>
      <b/>
      <u/>
      <sz val="12"/>
      <name val="Arial"/>
      <family val="2"/>
    </font>
    <font>
      <vertAlign val="superscript"/>
      <sz val="12"/>
      <name val="Arial"/>
      <family val="2"/>
    </font>
    <font>
      <b/>
      <sz val="12"/>
      <color rgb="FF0070C0"/>
      <name val="Arial"/>
      <family val="2"/>
    </font>
    <font>
      <b/>
      <vertAlign val="superscript"/>
      <sz val="12"/>
      <color rgb="FF00B050"/>
      <name val="Arial"/>
      <family val="2"/>
    </font>
    <font>
      <b/>
      <sz val="12"/>
      <color theme="1"/>
      <name val="Arial"/>
      <family val="2"/>
    </font>
    <font>
      <b/>
      <u/>
      <sz val="12"/>
      <color theme="1"/>
      <name val="Calibri"/>
      <family val="2"/>
      <scheme val="minor"/>
    </font>
    <font>
      <sz val="12"/>
      <color theme="1"/>
      <name val="Calibri"/>
      <family val="2"/>
      <scheme val="minor"/>
    </font>
    <font>
      <u/>
      <sz val="12"/>
      <color theme="1"/>
      <name val="Arial"/>
      <family val="2"/>
    </font>
    <font>
      <b/>
      <vertAlign val="superscript"/>
      <sz val="12"/>
      <color rgb="FF0070C0"/>
      <name val="Arial"/>
      <family val="2"/>
    </font>
    <font>
      <sz val="1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s>
  <borders count="14">
    <border>
      <left/>
      <right/>
      <top/>
      <bottom/>
      <diagonal/>
    </border>
    <border>
      <left style="thin">
        <color indexed="64"/>
      </left>
      <right/>
      <top/>
      <bottom/>
      <diagonal/>
    </border>
    <border>
      <left style="medium">
        <color rgb="FF003399"/>
      </left>
      <right/>
      <top style="medium">
        <color rgb="FF003399"/>
      </top>
      <bottom/>
      <diagonal/>
    </border>
    <border>
      <left/>
      <right/>
      <top style="medium">
        <color rgb="FF003399"/>
      </top>
      <bottom/>
      <diagonal/>
    </border>
    <border>
      <left/>
      <right style="medium">
        <color rgb="FF003399"/>
      </right>
      <top style="medium">
        <color rgb="FF003399"/>
      </top>
      <bottom/>
      <diagonal/>
    </border>
    <border>
      <left style="medium">
        <color rgb="FF003399"/>
      </left>
      <right/>
      <top/>
      <bottom/>
      <diagonal/>
    </border>
    <border>
      <left/>
      <right style="medium">
        <color rgb="FF003399"/>
      </right>
      <top/>
      <bottom/>
      <diagonal/>
    </border>
    <border>
      <left/>
      <right/>
      <top/>
      <bottom style="thin">
        <color indexed="64"/>
      </bottom>
      <diagonal/>
    </border>
    <border>
      <left/>
      <right style="medium">
        <color rgb="FF003399"/>
      </right>
      <top style="thin">
        <color indexed="64"/>
      </top>
      <bottom style="double">
        <color indexed="64"/>
      </bottom>
      <diagonal/>
    </border>
    <border>
      <left/>
      <right style="medium">
        <color rgb="FF003399"/>
      </right>
      <top/>
      <bottom style="thin">
        <color indexed="64"/>
      </bottom>
      <diagonal/>
    </border>
    <border>
      <left style="medium">
        <color rgb="FF003399"/>
      </left>
      <right/>
      <top/>
      <bottom style="medium">
        <color rgb="FF003399"/>
      </bottom>
      <diagonal/>
    </border>
    <border>
      <left/>
      <right/>
      <top/>
      <bottom style="medium">
        <color rgb="FF003399"/>
      </bottom>
      <diagonal/>
    </border>
    <border>
      <left/>
      <right style="medium">
        <color rgb="FF003399"/>
      </right>
      <top/>
      <bottom style="medium">
        <color rgb="FF003399"/>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92">
    <xf numFmtId="0" fontId="0" fillId="0" borderId="0" xfId="0"/>
    <xf numFmtId="0" fontId="3" fillId="0" borderId="1" xfId="0" applyFont="1" applyBorder="1" applyProtection="1"/>
    <xf numFmtId="0" fontId="3" fillId="0" borderId="0" xfId="0" applyFont="1" applyBorder="1" applyProtection="1"/>
    <xf numFmtId="43" fontId="3" fillId="0" borderId="0" xfId="1" applyFont="1" applyBorder="1" applyProtection="1"/>
    <xf numFmtId="0" fontId="3" fillId="0" borderId="0" xfId="0" applyFont="1"/>
    <xf numFmtId="0" fontId="6" fillId="0" borderId="0" xfId="0" applyFont="1" applyProtection="1"/>
    <xf numFmtId="43" fontId="6" fillId="0" borderId="0" xfId="1" applyFont="1" applyProtection="1"/>
    <xf numFmtId="0" fontId="7" fillId="2" borderId="0" xfId="0" applyFont="1" applyFill="1" applyBorder="1" applyAlignment="1" applyProtection="1"/>
    <xf numFmtId="0" fontId="7" fillId="2" borderId="0" xfId="0" applyFont="1" applyFill="1" applyBorder="1" applyProtection="1"/>
    <xf numFmtId="0" fontId="8" fillId="0" borderId="0" xfId="0" applyFont="1" applyBorder="1" applyProtection="1"/>
    <xf numFmtId="0" fontId="8" fillId="3" borderId="7" xfId="0" applyFont="1" applyFill="1" applyBorder="1" applyProtection="1">
      <protection locked="0"/>
    </xf>
    <xf numFmtId="0" fontId="7" fillId="2" borderId="5" xfId="0" applyFont="1" applyFill="1" applyBorder="1" applyAlignment="1" applyProtection="1">
      <alignment horizontal="center"/>
    </xf>
    <xf numFmtId="0" fontId="3" fillId="2" borderId="0" xfId="0" applyFont="1" applyFill="1" applyBorder="1" applyProtection="1"/>
    <xf numFmtId="0" fontId="3" fillId="2" borderId="0" xfId="0" applyFont="1" applyFill="1" applyBorder="1" applyAlignment="1" applyProtection="1">
      <alignment wrapText="1"/>
    </xf>
    <xf numFmtId="0" fontId="8" fillId="2" borderId="6" xfId="0" applyFont="1" applyFill="1" applyBorder="1" applyProtection="1"/>
    <xf numFmtId="0" fontId="8" fillId="2" borderId="6" xfId="0" applyFont="1" applyFill="1" applyBorder="1" applyAlignment="1" applyProtection="1">
      <alignment horizontal="left"/>
    </xf>
    <xf numFmtId="0" fontId="8" fillId="0" borderId="0" xfId="0" applyFont="1" applyBorder="1" applyAlignment="1" applyProtection="1">
      <alignment horizontal="right"/>
    </xf>
    <xf numFmtId="0" fontId="8" fillId="0" borderId="0" xfId="0" applyFont="1" applyBorder="1" applyAlignment="1" applyProtection="1">
      <alignment wrapText="1"/>
    </xf>
    <xf numFmtId="0" fontId="8" fillId="2" borderId="5" xfId="0" applyFont="1" applyFill="1" applyBorder="1" applyAlignment="1" applyProtection="1">
      <alignment horizontal="right"/>
    </xf>
    <xf numFmtId="44" fontId="8" fillId="2" borderId="6" xfId="2" applyFont="1" applyFill="1" applyBorder="1" applyAlignment="1" applyProtection="1">
      <alignment horizontal="right"/>
    </xf>
    <xf numFmtId="0" fontId="9" fillId="2" borderId="5" xfId="0" applyFont="1" applyFill="1" applyBorder="1" applyProtection="1"/>
    <xf numFmtId="0" fontId="9" fillId="2" borderId="0" xfId="0" applyFont="1" applyFill="1" applyBorder="1" applyProtection="1"/>
    <xf numFmtId="0" fontId="9" fillId="2" borderId="0" xfId="0" applyFont="1" applyFill="1" applyBorder="1" applyAlignment="1" applyProtection="1">
      <alignment horizontal="center"/>
    </xf>
    <xf numFmtId="0" fontId="9" fillId="2" borderId="6" xfId="0" applyFont="1" applyFill="1" applyBorder="1" applyAlignment="1" applyProtection="1">
      <alignment horizontal="center"/>
    </xf>
    <xf numFmtId="0" fontId="8" fillId="2" borderId="0" xfId="0" applyFont="1" applyFill="1" applyBorder="1" applyProtection="1"/>
    <xf numFmtId="0" fontId="3" fillId="2" borderId="6" xfId="0" applyFont="1" applyFill="1" applyBorder="1" applyProtection="1"/>
    <xf numFmtId="0" fontId="7" fillId="2" borderId="5" xfId="0" applyFont="1" applyFill="1" applyBorder="1" applyProtection="1"/>
    <xf numFmtId="44" fontId="3" fillId="2" borderId="8" xfId="0" applyNumberFormat="1" applyFont="1" applyFill="1" applyBorder="1" applyProtection="1"/>
    <xf numFmtId="44" fontId="8" fillId="2" borderId="0" xfId="0" applyNumberFormat="1" applyFont="1" applyFill="1" applyBorder="1" applyProtection="1"/>
    <xf numFmtId="44" fontId="3" fillId="2" borderId="6" xfId="0" applyNumberFormat="1" applyFont="1" applyFill="1" applyBorder="1" applyProtection="1"/>
    <xf numFmtId="0" fontId="8" fillId="2" borderId="5" xfId="0" applyFont="1" applyFill="1" applyBorder="1" applyProtection="1"/>
    <xf numFmtId="0" fontId="11" fillId="0" borderId="0" xfId="0" applyFont="1" applyBorder="1" applyProtection="1"/>
    <xf numFmtId="0" fontId="12" fillId="0" borderId="0" xfId="0" applyFont="1" applyFill="1" applyBorder="1" applyAlignment="1" applyProtection="1">
      <alignment wrapText="1"/>
    </xf>
    <xf numFmtId="0" fontId="3" fillId="0" borderId="0" xfId="0" applyFont="1" applyProtection="1"/>
    <xf numFmtId="43" fontId="3" fillId="0" borderId="0" xfId="1" applyFont="1"/>
    <xf numFmtId="43" fontId="13" fillId="0" borderId="0" xfId="1" applyFont="1" applyBorder="1" applyProtection="1"/>
    <xf numFmtId="0" fontId="8" fillId="2" borderId="0" xfId="0" applyFont="1" applyFill="1" applyBorder="1" applyAlignment="1" applyProtection="1">
      <alignment horizontal="left" wrapText="1"/>
    </xf>
    <xf numFmtId="0" fontId="8" fillId="2" borderId="6" xfId="0" applyFont="1" applyFill="1" applyBorder="1" applyAlignment="1" applyProtection="1">
      <alignment horizontal="left" wrapText="1"/>
    </xf>
    <xf numFmtId="0" fontId="8" fillId="2" borderId="0" xfId="0" applyFont="1" applyFill="1" applyBorder="1" applyAlignment="1" applyProtection="1">
      <alignment horizontal="left"/>
    </xf>
    <xf numFmtId="0" fontId="7" fillId="2" borderId="0" xfId="0" applyFont="1" applyFill="1" applyBorder="1" applyAlignment="1" applyProtection="1">
      <alignment horizontal="center"/>
    </xf>
    <xf numFmtId="0" fontId="7" fillId="2" borderId="6" xfId="0" applyFont="1" applyFill="1" applyBorder="1" applyAlignment="1" applyProtection="1">
      <alignment horizontal="center"/>
    </xf>
    <xf numFmtId="0" fontId="3" fillId="2" borderId="6" xfId="0" applyFont="1" applyFill="1" applyBorder="1" applyAlignment="1" applyProtection="1">
      <alignment wrapText="1"/>
    </xf>
    <xf numFmtId="0" fontId="3" fillId="2" borderId="5" xfId="0" applyFont="1" applyFill="1" applyBorder="1" applyProtection="1"/>
    <xf numFmtId="0" fontId="11" fillId="2" borderId="0" xfId="0" applyFont="1" applyFill="1" applyBorder="1" applyProtection="1"/>
    <xf numFmtId="0" fontId="3" fillId="2" borderId="10" xfId="0" applyFont="1" applyFill="1" applyBorder="1" applyProtection="1"/>
    <xf numFmtId="0" fontId="11" fillId="2" borderId="11" xfId="0" applyFont="1" applyFill="1" applyBorder="1" applyProtection="1"/>
    <xf numFmtId="0" fontId="3" fillId="2" borderId="11" xfId="0" applyFont="1" applyFill="1" applyBorder="1" applyProtection="1"/>
    <xf numFmtId="0" fontId="3" fillId="2" borderId="12" xfId="0" applyFont="1" applyFill="1" applyBorder="1" applyProtection="1"/>
    <xf numFmtId="44" fontId="8" fillId="3" borderId="0" xfId="2" applyFont="1" applyFill="1" applyBorder="1" applyProtection="1">
      <protection locked="0"/>
    </xf>
    <xf numFmtId="44" fontId="8" fillId="3" borderId="0" xfId="0" applyNumberFormat="1" applyFont="1" applyFill="1" applyBorder="1" applyProtection="1">
      <protection locked="0"/>
    </xf>
    <xf numFmtId="0" fontId="7" fillId="3" borderId="7" xfId="0" applyFont="1" applyFill="1" applyBorder="1" applyProtection="1">
      <protection locked="0"/>
    </xf>
    <xf numFmtId="0" fontId="8" fillId="2" borderId="5"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6" xfId="0" applyFont="1" applyFill="1" applyBorder="1" applyAlignment="1" applyProtection="1">
      <alignment horizontal="center"/>
    </xf>
    <xf numFmtId="17" fontId="3" fillId="0" borderId="0" xfId="0" applyNumberFormat="1" applyFont="1" applyBorder="1" applyProtection="1"/>
    <xf numFmtId="14" fontId="8" fillId="3" borderId="7" xfId="0" applyNumberFormat="1" applyFont="1" applyFill="1" applyBorder="1" applyProtection="1">
      <protection locked="0"/>
    </xf>
    <xf numFmtId="0" fontId="8" fillId="2" borderId="5" xfId="0" applyFont="1" applyFill="1" applyBorder="1" applyAlignment="1" applyProtection="1">
      <alignment wrapText="1"/>
    </xf>
    <xf numFmtId="0" fontId="8" fillId="2" borderId="0" xfId="0" applyFont="1" applyFill="1" applyBorder="1" applyAlignment="1" applyProtection="1">
      <alignment wrapText="1"/>
    </xf>
    <xf numFmtId="0" fontId="8" fillId="2" borderId="6" xfId="0" applyFont="1" applyFill="1" applyBorder="1" applyAlignment="1" applyProtection="1">
      <alignment wrapText="1"/>
    </xf>
    <xf numFmtId="10" fontId="8" fillId="4" borderId="0" xfId="1" applyNumberFormat="1" applyFont="1" applyFill="1" applyBorder="1" applyAlignment="1" applyProtection="1">
      <alignment horizontal="right"/>
    </xf>
    <xf numFmtId="0" fontId="14" fillId="0" borderId="0" xfId="0" applyFont="1"/>
    <xf numFmtId="0" fontId="15" fillId="0" borderId="0" xfId="0" applyFont="1"/>
    <xf numFmtId="0" fontId="16" fillId="0" borderId="0" xfId="0" applyFont="1" applyAlignment="1">
      <alignment horizontal="center"/>
    </xf>
    <xf numFmtId="43" fontId="15" fillId="3" borderId="0" xfId="1" applyFont="1" applyFill="1" applyProtection="1">
      <protection locked="0"/>
    </xf>
    <xf numFmtId="43" fontId="15" fillId="4" borderId="13" xfId="1" applyFont="1" applyFill="1" applyBorder="1"/>
    <xf numFmtId="43" fontId="15" fillId="0" borderId="0" xfId="1" applyFont="1"/>
    <xf numFmtId="43" fontId="15" fillId="3" borderId="13" xfId="1" applyFont="1" applyFill="1" applyBorder="1" applyProtection="1">
      <protection locked="0"/>
    </xf>
    <xf numFmtId="164" fontId="15" fillId="4" borderId="0" xfId="3" applyNumberFormat="1" applyFont="1" applyFill="1"/>
    <xf numFmtId="165" fontId="15" fillId="0" borderId="0" xfId="1" applyNumberFormat="1" applyFont="1"/>
    <xf numFmtId="0" fontId="8" fillId="0" borderId="0" xfId="0" applyFont="1" applyFill="1" applyBorder="1" applyProtection="1"/>
    <xf numFmtId="44" fontId="15" fillId="4" borderId="13" xfId="2" applyFont="1" applyFill="1" applyBorder="1"/>
    <xf numFmtId="0" fontId="8" fillId="0" borderId="0" xfId="0" applyFont="1" applyFill="1" applyBorder="1" applyAlignment="1" applyProtection="1">
      <alignment wrapText="1"/>
    </xf>
    <xf numFmtId="0" fontId="1" fillId="0" borderId="0" xfId="0" applyFont="1"/>
    <xf numFmtId="14" fontId="13" fillId="0" borderId="7" xfId="0" applyNumberFormat="1" applyFont="1" applyBorder="1"/>
    <xf numFmtId="49" fontId="13" fillId="0" borderId="7" xfId="0" applyNumberFormat="1" applyFont="1" applyBorder="1"/>
    <xf numFmtId="0" fontId="8" fillId="2" borderId="0" xfId="0" applyFont="1" applyFill="1" applyBorder="1" applyAlignment="1" applyProtection="1">
      <alignment horizontal="left" wrapText="1"/>
    </xf>
    <xf numFmtId="0" fontId="8" fillId="2" borderId="6" xfId="0" applyFont="1" applyFill="1" applyBorder="1" applyAlignment="1" applyProtection="1">
      <alignment horizontal="left" wrapText="1"/>
    </xf>
    <xf numFmtId="0" fontId="8" fillId="2" borderId="0" xfId="0" applyFont="1" applyFill="1" applyBorder="1" applyAlignment="1" applyProtection="1">
      <alignment horizontal="left"/>
    </xf>
    <xf numFmtId="0" fontId="8" fillId="2" borderId="6" xfId="0" applyFont="1" applyFill="1" applyBorder="1" applyAlignment="1" applyProtection="1">
      <alignment horizontal="left"/>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6" xfId="0" applyFont="1" applyFill="1" applyBorder="1" applyAlignment="1" applyProtection="1">
      <alignment horizontal="center"/>
    </xf>
    <xf numFmtId="0" fontId="8" fillId="2" borderId="5" xfId="0" applyFont="1" applyFill="1" applyBorder="1" applyAlignment="1" applyProtection="1">
      <alignment horizontal="left" wrapText="1"/>
    </xf>
    <xf numFmtId="0" fontId="8" fillId="2" borderId="5" xfId="0" applyFont="1" applyFill="1" applyBorder="1" applyAlignment="1" applyProtection="1">
      <alignment horizontal="left"/>
    </xf>
    <xf numFmtId="0" fontId="8" fillId="3" borderId="7"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8" fillId="2" borderId="0" xfId="0" applyFont="1" applyFill="1" applyBorder="1" applyAlignment="1" applyProtection="1">
      <alignment horizontal="center"/>
    </xf>
    <xf numFmtId="0" fontId="8" fillId="2" borderId="6" xfId="0" applyFont="1" applyFill="1" applyBorder="1" applyAlignment="1" applyProtection="1">
      <alignment horizontal="center"/>
    </xf>
    <xf numFmtId="0" fontId="13"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abSelected="1" zoomScale="85" zoomScaleNormal="85" workbookViewId="0">
      <selection activeCell="E18" sqref="E18"/>
    </sheetView>
  </sheetViews>
  <sheetFormatPr defaultRowHeight="15" x14ac:dyDescent="0.2"/>
  <cols>
    <col min="1" max="1" width="4.5703125" style="4" customWidth="1"/>
    <col min="2" max="2" width="9.5703125" style="4" customWidth="1"/>
    <col min="3" max="3" width="82.42578125" style="4" customWidth="1"/>
    <col min="4" max="4" width="9.7109375" style="4" customWidth="1"/>
    <col min="5" max="5" width="32.85546875" style="4" customWidth="1"/>
    <col min="6" max="6" width="28" style="4" customWidth="1"/>
    <col min="7" max="7" width="25.42578125" style="4" customWidth="1"/>
    <col min="8" max="8" width="18.7109375" style="34" customWidth="1"/>
    <col min="9" max="9" width="19.140625" style="4" customWidth="1"/>
    <col min="10" max="10" width="14.28515625" style="4" bestFit="1" customWidth="1"/>
    <col min="11" max="16384" width="9.140625" style="4"/>
  </cols>
  <sheetData>
    <row r="1" spans="1:11" ht="15.95" customHeight="1" x14ac:dyDescent="0.25">
      <c r="A1" s="1"/>
      <c r="B1" s="79"/>
      <c r="C1" s="80"/>
      <c r="D1" s="80"/>
      <c r="E1" s="80"/>
      <c r="F1" s="81"/>
      <c r="G1" s="2"/>
      <c r="H1" s="3"/>
      <c r="I1" s="2"/>
      <c r="J1" s="2"/>
      <c r="K1" s="2"/>
    </row>
    <row r="2" spans="1:11" ht="19.5" customHeight="1" x14ac:dyDescent="0.25">
      <c r="A2" s="1"/>
      <c r="B2" s="82" t="s">
        <v>0</v>
      </c>
      <c r="C2" s="83"/>
      <c r="D2" s="83"/>
      <c r="E2" s="83"/>
      <c r="F2" s="84"/>
      <c r="G2" s="5" t="s">
        <v>1</v>
      </c>
      <c r="H2" s="6"/>
      <c r="I2" s="5"/>
      <c r="J2" s="2"/>
      <c r="K2" s="2"/>
    </row>
    <row r="3" spans="1:11" ht="21" customHeight="1" x14ac:dyDescent="0.25">
      <c r="A3" s="1"/>
      <c r="B3" s="82" t="s">
        <v>41</v>
      </c>
      <c r="C3" s="83"/>
      <c r="D3" s="83"/>
      <c r="E3" s="83"/>
      <c r="F3" s="84"/>
      <c r="G3" s="5"/>
      <c r="H3" s="6" t="s">
        <v>2</v>
      </c>
      <c r="I3" s="5"/>
      <c r="J3" s="2"/>
      <c r="K3" s="2"/>
    </row>
    <row r="4" spans="1:11" ht="15.95" customHeight="1" x14ac:dyDescent="0.25">
      <c r="A4" s="1"/>
      <c r="B4" s="11"/>
      <c r="C4" s="39"/>
      <c r="D4" s="39"/>
      <c r="E4" s="39"/>
      <c r="F4" s="40"/>
      <c r="G4" s="2"/>
      <c r="H4" s="3"/>
      <c r="I4" s="2"/>
      <c r="J4" s="2"/>
      <c r="K4" s="2"/>
    </row>
    <row r="5" spans="1:11" ht="9.9499999999999993" customHeight="1" x14ac:dyDescent="0.25">
      <c r="A5" s="1"/>
      <c r="B5" s="11"/>
      <c r="C5" s="7"/>
      <c r="D5" s="7"/>
      <c r="E5" s="7"/>
      <c r="F5" s="41"/>
      <c r="G5" s="2"/>
      <c r="H5" s="3"/>
      <c r="I5" s="2"/>
      <c r="J5" s="2"/>
      <c r="K5" s="2"/>
    </row>
    <row r="6" spans="1:11" ht="15.95" customHeight="1" x14ac:dyDescent="0.25">
      <c r="A6" s="1"/>
      <c r="B6" s="11"/>
      <c r="C6" s="8" t="s">
        <v>3</v>
      </c>
      <c r="D6" s="7"/>
      <c r="E6" s="8" t="s">
        <v>45</v>
      </c>
      <c r="F6" s="41"/>
      <c r="G6" s="2"/>
      <c r="H6" s="3"/>
      <c r="I6" s="2"/>
      <c r="J6" s="2"/>
      <c r="K6" s="2"/>
    </row>
    <row r="7" spans="1:11" ht="15.95" customHeight="1" x14ac:dyDescent="0.25">
      <c r="A7" s="9"/>
      <c r="B7" s="11"/>
      <c r="C7" s="10"/>
      <c r="D7" s="7"/>
      <c r="E7" s="55"/>
      <c r="F7" s="14"/>
      <c r="G7" s="2"/>
      <c r="H7" s="3"/>
      <c r="I7" s="2"/>
      <c r="J7" s="2"/>
      <c r="K7" s="2"/>
    </row>
    <row r="8" spans="1:11" ht="15.95" customHeight="1" x14ac:dyDescent="0.25">
      <c r="A8" s="9"/>
      <c r="B8" s="11"/>
      <c r="C8" s="12"/>
      <c r="D8" s="13"/>
      <c r="E8" s="12"/>
      <c r="F8" s="14"/>
      <c r="G8" s="2"/>
      <c r="H8" s="35"/>
      <c r="I8" s="2"/>
      <c r="J8" s="2"/>
      <c r="K8" s="2"/>
    </row>
    <row r="9" spans="1:11" ht="77.25" customHeight="1" x14ac:dyDescent="0.2">
      <c r="A9" s="1"/>
      <c r="B9" s="85" t="s">
        <v>21</v>
      </c>
      <c r="C9" s="75"/>
      <c r="D9" s="75"/>
      <c r="E9" s="75"/>
      <c r="F9" s="76"/>
      <c r="G9" s="2"/>
      <c r="H9" s="3"/>
      <c r="I9" s="2"/>
      <c r="J9" s="2"/>
      <c r="K9" s="2"/>
    </row>
    <row r="10" spans="1:11" ht="10.5" customHeight="1" x14ac:dyDescent="0.2">
      <c r="A10" s="1"/>
      <c r="B10" s="86"/>
      <c r="C10" s="77"/>
      <c r="D10" s="77"/>
      <c r="E10" s="77"/>
      <c r="F10" s="14"/>
      <c r="G10" s="2"/>
      <c r="H10" s="3"/>
      <c r="I10" s="2"/>
      <c r="J10" s="2"/>
      <c r="K10" s="2"/>
    </row>
    <row r="11" spans="1:11" ht="31.5" customHeight="1" x14ac:dyDescent="0.2">
      <c r="A11" s="1"/>
      <c r="B11" s="85" t="s">
        <v>22</v>
      </c>
      <c r="C11" s="75"/>
      <c r="D11" s="75"/>
      <c r="E11" s="75"/>
      <c r="F11" s="76"/>
      <c r="G11" s="2"/>
      <c r="H11" s="3"/>
      <c r="I11" s="2"/>
      <c r="J11" s="2"/>
      <c r="K11" s="2"/>
    </row>
    <row r="12" spans="1:11" ht="9.9499999999999993" customHeight="1" x14ac:dyDescent="0.2">
      <c r="A12" s="2"/>
      <c r="B12" s="56"/>
      <c r="C12" s="57"/>
      <c r="D12" s="57"/>
      <c r="E12" s="57"/>
      <c r="F12" s="58"/>
      <c r="G12" s="2"/>
      <c r="H12" s="3"/>
      <c r="I12" s="2"/>
      <c r="J12" s="2"/>
      <c r="K12" s="2"/>
    </row>
    <row r="13" spans="1:11" ht="18" customHeight="1" x14ac:dyDescent="0.2">
      <c r="A13" s="16"/>
      <c r="B13" s="85"/>
      <c r="C13" s="75"/>
      <c r="D13" s="75"/>
      <c r="E13" s="75"/>
      <c r="F13" s="76"/>
      <c r="G13" s="2"/>
      <c r="H13" s="3"/>
      <c r="I13" s="2"/>
      <c r="J13" s="2"/>
      <c r="K13" s="17"/>
    </row>
    <row r="14" spans="1:11" ht="15.95" customHeight="1" x14ac:dyDescent="0.25">
      <c r="A14" s="1"/>
      <c r="B14" s="20" t="s">
        <v>4</v>
      </c>
      <c r="C14" s="21" t="s">
        <v>42</v>
      </c>
      <c r="D14" s="8"/>
      <c r="E14" s="22"/>
      <c r="F14" s="23"/>
      <c r="G14" s="2"/>
      <c r="H14" s="3"/>
      <c r="I14" s="2"/>
      <c r="J14" s="2"/>
      <c r="K14" s="2"/>
    </row>
    <row r="15" spans="1:11" ht="19.5" customHeight="1" x14ac:dyDescent="0.25">
      <c r="A15" s="1"/>
      <c r="B15" s="18">
        <v>1</v>
      </c>
      <c r="C15" s="24" t="s">
        <v>20</v>
      </c>
      <c r="D15" s="8"/>
      <c r="E15" s="48">
        <v>0</v>
      </c>
      <c r="F15" s="19"/>
      <c r="G15" s="2"/>
      <c r="H15" s="3"/>
      <c r="I15" s="2"/>
      <c r="J15" s="2"/>
      <c r="K15" s="2"/>
    </row>
    <row r="16" spans="1:11" ht="15.95" customHeight="1" x14ac:dyDescent="0.25">
      <c r="A16" s="1"/>
      <c r="B16" s="20"/>
      <c r="C16" s="21"/>
      <c r="D16" s="21"/>
      <c r="E16" s="24"/>
      <c r="F16" s="25"/>
      <c r="G16" s="2"/>
      <c r="H16" s="3"/>
      <c r="I16" s="2"/>
      <c r="J16" s="2"/>
      <c r="K16" s="2"/>
    </row>
    <row r="17" spans="1:11" ht="20.100000000000001" customHeight="1" x14ac:dyDescent="0.25">
      <c r="A17" s="1"/>
      <c r="B17" s="26" t="s">
        <v>5</v>
      </c>
      <c r="C17" s="8"/>
      <c r="D17" s="8"/>
      <c r="E17" s="24"/>
      <c r="F17" s="25"/>
      <c r="G17" s="2"/>
      <c r="H17" s="3"/>
      <c r="I17" s="2"/>
      <c r="J17" s="2"/>
      <c r="K17" s="2"/>
    </row>
    <row r="18" spans="1:11" ht="18.75" customHeight="1" x14ac:dyDescent="0.2">
      <c r="A18" s="1"/>
      <c r="B18" s="18">
        <v>2</v>
      </c>
      <c r="C18" s="24" t="s">
        <v>19</v>
      </c>
      <c r="D18" s="24"/>
      <c r="E18" s="48">
        <v>0</v>
      </c>
      <c r="F18" s="25"/>
      <c r="G18" s="2"/>
      <c r="H18" s="3"/>
      <c r="I18" s="2"/>
      <c r="J18" s="2"/>
      <c r="K18" s="2"/>
    </row>
    <row r="19" spans="1:11" ht="9.9499999999999993" customHeight="1" x14ac:dyDescent="0.25">
      <c r="A19" s="1"/>
      <c r="B19" s="20"/>
      <c r="C19" s="24"/>
      <c r="D19" s="24"/>
      <c r="E19" s="24"/>
      <c r="F19" s="25"/>
      <c r="G19" s="2"/>
      <c r="H19" s="3"/>
      <c r="I19" s="2"/>
      <c r="J19" s="2"/>
      <c r="K19" s="2"/>
    </row>
    <row r="20" spans="1:11" ht="18.75" customHeight="1" thickBot="1" x14ac:dyDescent="0.3">
      <c r="A20" s="1"/>
      <c r="B20" s="18">
        <v>3</v>
      </c>
      <c r="C20" s="8" t="s">
        <v>43</v>
      </c>
      <c r="D20" s="8"/>
      <c r="E20" s="27">
        <f>ROUND(E15,2)+ROUND(E18,2)</f>
        <v>0</v>
      </c>
      <c r="F20" s="25"/>
      <c r="G20" s="2"/>
      <c r="H20" s="3"/>
      <c r="I20" s="2"/>
      <c r="J20" s="2"/>
      <c r="K20" s="2"/>
    </row>
    <row r="21" spans="1:11" ht="9.9499999999999993" customHeight="1" thickTop="1" x14ac:dyDescent="0.25">
      <c r="A21" s="1"/>
      <c r="B21" s="20"/>
      <c r="C21" s="21"/>
      <c r="D21" s="21"/>
      <c r="E21" s="24"/>
      <c r="F21" s="25"/>
      <c r="G21" s="2"/>
      <c r="H21" s="3"/>
      <c r="I21" s="2"/>
      <c r="J21" s="2"/>
      <c r="K21" s="2"/>
    </row>
    <row r="22" spans="1:11" ht="19.5" customHeight="1" x14ac:dyDescent="0.25">
      <c r="A22" s="1"/>
      <c r="B22" s="20" t="s">
        <v>6</v>
      </c>
      <c r="C22" s="21" t="s">
        <v>18</v>
      </c>
      <c r="D22" s="21"/>
      <c r="E22" s="24"/>
      <c r="F22" s="25"/>
      <c r="G22" s="2"/>
      <c r="H22" s="3"/>
      <c r="I22" s="2"/>
      <c r="J22" s="2"/>
      <c r="K22" s="2"/>
    </row>
    <row r="23" spans="1:11" ht="21" customHeight="1" x14ac:dyDescent="0.25">
      <c r="A23" s="1"/>
      <c r="B23" s="18">
        <v>4</v>
      </c>
      <c r="C23" s="24" t="s">
        <v>7</v>
      </c>
      <c r="D23" s="21"/>
      <c r="E23" s="28">
        <f>IF(E$20&lt;=0,0,(IF(E$20&gt;0,E$20*0.05,2)))</f>
        <v>0</v>
      </c>
      <c r="F23" s="25"/>
      <c r="G23" s="2"/>
      <c r="H23" s="3"/>
      <c r="I23" s="2"/>
      <c r="J23" s="2"/>
      <c r="K23" s="2"/>
    </row>
    <row r="24" spans="1:11" ht="24" customHeight="1" x14ac:dyDescent="0.25">
      <c r="A24" s="1"/>
      <c r="B24" s="18">
        <v>5</v>
      </c>
      <c r="C24" s="24" t="s">
        <v>8</v>
      </c>
      <c r="D24" s="21"/>
      <c r="E24" s="49">
        <v>0</v>
      </c>
      <c r="F24" s="25"/>
      <c r="G24" s="2"/>
      <c r="H24" s="3"/>
      <c r="I24" s="2"/>
      <c r="J24" s="2"/>
      <c r="K24" s="2"/>
    </row>
    <row r="25" spans="1:11" ht="9.9499999999999993" customHeight="1" x14ac:dyDescent="0.25">
      <c r="A25" s="1"/>
      <c r="B25" s="18"/>
      <c r="C25" s="24"/>
      <c r="D25" s="21"/>
      <c r="E25" s="28"/>
      <c r="F25" s="25"/>
      <c r="G25" s="2"/>
      <c r="H25" s="3"/>
      <c r="I25" s="2"/>
      <c r="J25" s="2"/>
      <c r="K25" s="2"/>
    </row>
    <row r="26" spans="1:11" ht="22.5" customHeight="1" thickBot="1" x14ac:dyDescent="0.3">
      <c r="A26" s="1"/>
      <c r="B26" s="18">
        <v>6</v>
      </c>
      <c r="C26" s="8" t="s">
        <v>9</v>
      </c>
      <c r="D26" s="21"/>
      <c r="E26" s="24"/>
      <c r="F26" s="27">
        <f>SUM(E23:E24)</f>
        <v>0</v>
      </c>
      <c r="G26" s="2"/>
      <c r="H26" s="3"/>
      <c r="I26" s="2"/>
      <c r="J26" s="2"/>
      <c r="K26" s="2"/>
    </row>
    <row r="27" spans="1:11" ht="15.95" customHeight="1" thickTop="1" x14ac:dyDescent="0.25">
      <c r="A27" s="1"/>
      <c r="B27" s="18"/>
      <c r="C27" s="8"/>
      <c r="D27" s="21"/>
      <c r="E27" s="24"/>
      <c r="F27" s="29"/>
      <c r="G27" s="2"/>
      <c r="H27" s="3"/>
      <c r="I27" s="2"/>
      <c r="J27" s="2"/>
      <c r="K27" s="2"/>
    </row>
    <row r="28" spans="1:11" ht="21.75" customHeight="1" x14ac:dyDescent="0.25">
      <c r="A28" s="1"/>
      <c r="B28" s="18"/>
      <c r="C28" s="8" t="s">
        <v>28</v>
      </c>
      <c r="D28" s="21"/>
      <c r="E28" s="24"/>
      <c r="F28" s="25"/>
      <c r="G28" s="2"/>
      <c r="H28" s="3"/>
      <c r="I28" s="2"/>
      <c r="J28" s="2"/>
      <c r="K28" s="2"/>
    </row>
    <row r="29" spans="1:11" ht="21.75" customHeight="1" x14ac:dyDescent="0.25">
      <c r="A29" s="1"/>
      <c r="B29" s="18">
        <v>7</v>
      </c>
      <c r="C29" s="50"/>
      <c r="D29" s="21"/>
      <c r="E29" s="24"/>
      <c r="F29" s="25"/>
      <c r="G29" s="2"/>
      <c r="H29" s="3"/>
      <c r="I29" s="2"/>
      <c r="J29" s="2"/>
      <c r="K29" s="2"/>
    </row>
    <row r="30" spans="1:11" ht="15.95" customHeight="1" x14ac:dyDescent="0.25">
      <c r="A30" s="1"/>
      <c r="B30" s="18"/>
      <c r="C30" s="8"/>
      <c r="D30" s="21"/>
      <c r="E30" s="24"/>
      <c r="F30" s="25"/>
      <c r="G30" s="2"/>
      <c r="H30" s="3"/>
      <c r="I30" s="2"/>
      <c r="J30" s="2"/>
      <c r="K30" s="2"/>
    </row>
    <row r="31" spans="1:11" ht="15.95" customHeight="1" x14ac:dyDescent="0.25">
      <c r="A31" s="1"/>
      <c r="B31" s="30" t="s">
        <v>10</v>
      </c>
      <c r="C31" s="21"/>
      <c r="D31" s="21"/>
      <c r="E31" s="24"/>
      <c r="F31" s="25"/>
      <c r="G31" s="2"/>
      <c r="H31" s="3"/>
      <c r="I31" s="2"/>
      <c r="J31" s="2"/>
      <c r="K31" s="2"/>
    </row>
    <row r="32" spans="1:11" ht="15.75" x14ac:dyDescent="0.25">
      <c r="A32" s="1"/>
      <c r="B32" s="20"/>
      <c r="C32" s="21"/>
      <c r="D32" s="21"/>
      <c r="E32" s="24"/>
      <c r="F32" s="25"/>
      <c r="G32" s="2"/>
      <c r="H32" s="3"/>
      <c r="I32" s="2"/>
      <c r="J32" s="2"/>
      <c r="K32" s="2"/>
    </row>
    <row r="33" spans="1:11" ht="32.25" customHeight="1" x14ac:dyDescent="0.25">
      <c r="A33" s="1"/>
      <c r="B33" s="20"/>
      <c r="C33" s="10"/>
      <c r="D33" s="21"/>
      <c r="E33" s="87"/>
      <c r="F33" s="88"/>
      <c r="G33" s="2"/>
      <c r="H33" s="3"/>
      <c r="I33" s="2"/>
      <c r="J33" s="2"/>
      <c r="K33" s="2"/>
    </row>
    <row r="34" spans="1:11" ht="15.75" x14ac:dyDescent="0.25">
      <c r="A34" s="1"/>
      <c r="B34" s="20"/>
      <c r="C34" s="52" t="s">
        <v>11</v>
      </c>
      <c r="D34" s="21"/>
      <c r="E34" s="89" t="s">
        <v>12</v>
      </c>
      <c r="F34" s="90"/>
      <c r="G34" s="2"/>
      <c r="H34" s="3"/>
      <c r="I34" s="2"/>
      <c r="J34" s="2"/>
      <c r="K34" s="2"/>
    </row>
    <row r="35" spans="1:11" ht="15.75" x14ac:dyDescent="0.25">
      <c r="A35" s="1"/>
      <c r="B35" s="51"/>
      <c r="C35" s="52"/>
      <c r="D35" s="21"/>
      <c r="E35" s="52"/>
      <c r="F35" s="53"/>
      <c r="G35" s="2"/>
      <c r="H35" s="3"/>
      <c r="I35" s="2"/>
      <c r="J35" s="2"/>
      <c r="K35" s="2"/>
    </row>
    <row r="36" spans="1:11" ht="21.75" customHeight="1" x14ac:dyDescent="0.25">
      <c r="A36" s="1"/>
      <c r="B36" s="51"/>
      <c r="C36" s="10"/>
      <c r="D36" s="21"/>
      <c r="E36" s="87"/>
      <c r="F36" s="88"/>
      <c r="G36" s="2"/>
      <c r="H36" s="3"/>
      <c r="I36" s="2"/>
      <c r="J36" s="2"/>
      <c r="K36" s="2"/>
    </row>
    <row r="37" spans="1:11" ht="15.75" x14ac:dyDescent="0.25">
      <c r="A37" s="1"/>
      <c r="B37" s="51"/>
      <c r="C37" s="52" t="s">
        <v>13</v>
      </c>
      <c r="D37" s="21"/>
      <c r="E37" s="89" t="s">
        <v>14</v>
      </c>
      <c r="F37" s="90"/>
      <c r="G37" s="2"/>
      <c r="H37" s="3"/>
      <c r="I37" s="2"/>
      <c r="J37" s="2"/>
      <c r="K37" s="2"/>
    </row>
    <row r="38" spans="1:11" ht="15.75" x14ac:dyDescent="0.25">
      <c r="A38" s="1"/>
      <c r="B38" s="42"/>
      <c r="C38" s="24"/>
      <c r="D38" s="21"/>
      <c r="E38" s="12"/>
      <c r="F38" s="25"/>
      <c r="G38" s="2"/>
      <c r="H38" s="3"/>
      <c r="I38" s="2"/>
      <c r="J38" s="2"/>
      <c r="K38" s="2"/>
    </row>
    <row r="39" spans="1:11" ht="9.9499999999999993" customHeight="1" x14ac:dyDescent="0.25">
      <c r="A39" s="2"/>
      <c r="B39" s="42"/>
      <c r="C39" s="43"/>
      <c r="D39" s="21"/>
      <c r="E39" s="12"/>
      <c r="F39" s="25"/>
      <c r="G39" s="2"/>
      <c r="H39" s="3"/>
      <c r="I39" s="32"/>
      <c r="J39" s="2"/>
      <c r="K39" s="2"/>
    </row>
    <row r="40" spans="1:11" ht="114" customHeight="1" x14ac:dyDescent="0.25">
      <c r="A40" s="2"/>
      <c r="B40" s="42"/>
      <c r="C40" s="75" t="s">
        <v>15</v>
      </c>
      <c r="D40" s="75"/>
      <c r="E40" s="75"/>
      <c r="F40" s="76"/>
      <c r="G40" s="2"/>
      <c r="H40" s="3"/>
      <c r="I40" s="32"/>
      <c r="J40" s="2"/>
      <c r="K40" s="2"/>
    </row>
    <row r="41" spans="1:11" ht="9.9499999999999993" customHeight="1" x14ac:dyDescent="0.25">
      <c r="A41" s="2"/>
      <c r="B41" s="42"/>
      <c r="C41" s="36"/>
      <c r="D41" s="36"/>
      <c r="E41" s="36"/>
      <c r="F41" s="37"/>
      <c r="G41" s="2"/>
      <c r="H41" s="3"/>
      <c r="I41" s="32"/>
      <c r="J41" s="2"/>
      <c r="K41" s="2"/>
    </row>
    <row r="42" spans="1:11" ht="18" customHeight="1" x14ac:dyDescent="0.25">
      <c r="A42" s="2"/>
      <c r="B42" s="42"/>
      <c r="C42" s="75" t="s">
        <v>23</v>
      </c>
      <c r="D42" s="75"/>
      <c r="E42" s="75"/>
      <c r="F42" s="76"/>
      <c r="G42" s="2"/>
      <c r="H42" s="3"/>
      <c r="I42" s="32"/>
      <c r="J42" s="2"/>
      <c r="K42" s="2"/>
    </row>
    <row r="43" spans="1:11" ht="9.9499999999999993" customHeight="1" x14ac:dyDescent="0.25">
      <c r="A43" s="2"/>
      <c r="B43" s="42"/>
      <c r="C43" s="36"/>
      <c r="D43" s="36"/>
      <c r="E43" s="36"/>
      <c r="F43" s="37"/>
      <c r="G43" s="2"/>
      <c r="H43" s="3"/>
      <c r="I43" s="32"/>
      <c r="J43" s="2"/>
      <c r="K43" s="2"/>
    </row>
    <row r="44" spans="1:11" ht="32.25" customHeight="1" x14ac:dyDescent="0.25">
      <c r="A44" s="2"/>
      <c r="B44" s="42"/>
      <c r="C44" s="75" t="s">
        <v>24</v>
      </c>
      <c r="D44" s="75"/>
      <c r="E44" s="75"/>
      <c r="F44" s="76"/>
      <c r="G44" s="2"/>
      <c r="H44" s="3"/>
      <c r="I44" s="32"/>
      <c r="J44" s="2"/>
      <c r="K44" s="2"/>
    </row>
    <row r="45" spans="1:11" ht="9.9499999999999993" customHeight="1" x14ac:dyDescent="0.25">
      <c r="A45" s="2"/>
      <c r="B45" s="42"/>
      <c r="C45" s="36"/>
      <c r="D45" s="36"/>
      <c r="E45" s="36"/>
      <c r="F45" s="37"/>
      <c r="G45" s="2"/>
      <c r="H45" s="3"/>
      <c r="I45" s="32"/>
      <c r="J45" s="2"/>
      <c r="K45" s="2"/>
    </row>
    <row r="46" spans="1:11" ht="51.75" customHeight="1" x14ac:dyDescent="0.25">
      <c r="A46" s="2"/>
      <c r="B46" s="42"/>
      <c r="C46" s="75" t="s">
        <v>16</v>
      </c>
      <c r="D46" s="75"/>
      <c r="E46" s="75"/>
      <c r="F46" s="76"/>
      <c r="G46" s="2"/>
      <c r="H46" s="3"/>
      <c r="I46" s="32"/>
      <c r="J46" s="2"/>
      <c r="K46" s="2"/>
    </row>
    <row r="47" spans="1:11" ht="9.9499999999999993" customHeight="1" x14ac:dyDescent="0.25">
      <c r="A47" s="2"/>
      <c r="B47" s="42"/>
      <c r="C47" s="38"/>
      <c r="D47" s="38"/>
      <c r="E47" s="38"/>
      <c r="F47" s="15"/>
      <c r="G47" s="2"/>
      <c r="H47" s="3"/>
      <c r="I47" s="32"/>
      <c r="J47" s="2"/>
      <c r="K47" s="2"/>
    </row>
    <row r="48" spans="1:11" ht="37.5" customHeight="1" x14ac:dyDescent="0.25">
      <c r="A48" s="2"/>
      <c r="B48" s="42"/>
      <c r="C48" s="75" t="s">
        <v>17</v>
      </c>
      <c r="D48" s="75"/>
      <c r="E48" s="75"/>
      <c r="F48" s="76"/>
      <c r="G48" s="2"/>
      <c r="H48" s="3"/>
      <c r="I48" s="32"/>
      <c r="J48" s="2"/>
      <c r="K48" s="2"/>
    </row>
    <row r="49" spans="1:11" ht="9.9499999999999993" customHeight="1" x14ac:dyDescent="0.25">
      <c r="A49" s="2"/>
      <c r="B49" s="42"/>
      <c r="C49" s="75"/>
      <c r="D49" s="75"/>
      <c r="E49" s="75"/>
      <c r="F49" s="76"/>
      <c r="G49" s="2"/>
      <c r="H49" s="3"/>
      <c r="I49" s="32"/>
      <c r="J49" s="2"/>
      <c r="K49" s="2"/>
    </row>
    <row r="50" spans="1:11" ht="98.25" customHeight="1" x14ac:dyDescent="0.25">
      <c r="A50" s="2"/>
      <c r="B50" s="42"/>
      <c r="C50" s="75" t="s">
        <v>25</v>
      </c>
      <c r="D50" s="75"/>
      <c r="E50" s="75"/>
      <c r="F50" s="76"/>
      <c r="G50" s="2"/>
      <c r="H50" s="3"/>
      <c r="I50" s="32"/>
      <c r="J50" s="2"/>
      <c r="K50" s="2"/>
    </row>
    <row r="51" spans="1:11" ht="9.9499999999999993" customHeight="1" x14ac:dyDescent="0.25">
      <c r="A51" s="2"/>
      <c r="B51" s="42"/>
      <c r="C51" s="77"/>
      <c r="D51" s="77"/>
      <c r="E51" s="77"/>
      <c r="F51" s="78"/>
      <c r="G51" s="2"/>
      <c r="H51" s="3"/>
      <c r="I51" s="32"/>
      <c r="J51" s="2"/>
      <c r="K51" s="2"/>
    </row>
    <row r="52" spans="1:11" ht="80.25" customHeight="1" x14ac:dyDescent="0.25">
      <c r="A52" s="2"/>
      <c r="B52" s="42"/>
      <c r="C52" s="75" t="s">
        <v>27</v>
      </c>
      <c r="D52" s="75"/>
      <c r="E52" s="75"/>
      <c r="F52" s="76"/>
      <c r="G52" s="2"/>
      <c r="H52" s="3"/>
      <c r="I52" s="32"/>
      <c r="J52" s="2"/>
      <c r="K52" s="2"/>
    </row>
    <row r="53" spans="1:11" ht="9.9499999999999993" customHeight="1" x14ac:dyDescent="0.25">
      <c r="A53" s="2"/>
      <c r="B53" s="42"/>
      <c r="C53" s="36"/>
      <c r="D53" s="36"/>
      <c r="E53" s="36"/>
      <c r="F53" s="37"/>
      <c r="G53" s="2"/>
      <c r="H53" s="3"/>
      <c r="I53" s="32"/>
      <c r="J53" s="2"/>
      <c r="K53" s="2"/>
    </row>
    <row r="54" spans="1:11" ht="35.25" customHeight="1" x14ac:dyDescent="0.25">
      <c r="A54" s="2"/>
      <c r="B54" s="42"/>
      <c r="C54" s="75" t="s">
        <v>26</v>
      </c>
      <c r="D54" s="75"/>
      <c r="E54" s="75"/>
      <c r="F54" s="76"/>
      <c r="G54" s="2"/>
      <c r="H54" s="3"/>
      <c r="I54" s="32"/>
      <c r="J54" s="2"/>
      <c r="K54" s="2"/>
    </row>
    <row r="55" spans="1:11" ht="16.5" thickBot="1" x14ac:dyDescent="0.3">
      <c r="A55" s="2"/>
      <c r="B55" s="44"/>
      <c r="C55" s="45"/>
      <c r="D55" s="46"/>
      <c r="E55" s="46"/>
      <c r="F55" s="47"/>
      <c r="G55" s="2"/>
      <c r="H55" s="3"/>
      <c r="I55" s="2"/>
      <c r="J55" s="2"/>
      <c r="K55" s="2"/>
    </row>
    <row r="56" spans="1:11" ht="15.75" x14ac:dyDescent="0.25">
      <c r="A56" s="33"/>
      <c r="B56" s="2"/>
      <c r="C56" s="31"/>
      <c r="D56" s="2"/>
      <c r="E56" s="2"/>
      <c r="F56" s="54"/>
      <c r="G56" s="2"/>
      <c r="H56" s="3"/>
      <c r="I56" s="2"/>
      <c r="J56" s="33"/>
      <c r="K56" s="33"/>
    </row>
    <row r="57" spans="1:11" ht="15.75" x14ac:dyDescent="0.25">
      <c r="C57" s="91" t="s">
        <v>3</v>
      </c>
    </row>
    <row r="58" spans="1:11" ht="20.100000000000001" customHeight="1" x14ac:dyDescent="0.25">
      <c r="C58" s="74">
        <f>C7</f>
        <v>0</v>
      </c>
      <c r="E58" s="73">
        <f>E7</f>
        <v>0</v>
      </c>
    </row>
    <row r="59" spans="1:11" ht="20.100000000000001" customHeight="1" x14ac:dyDescent="0.25">
      <c r="C59" s="60" t="s">
        <v>44</v>
      </c>
      <c r="D59" s="61"/>
      <c r="E59" s="62" t="s">
        <v>38</v>
      </c>
    </row>
    <row r="60" spans="1:11" ht="20.100000000000001" customHeight="1" x14ac:dyDescent="0.25">
      <c r="C60" s="61" t="s">
        <v>29</v>
      </c>
      <c r="D60" s="61"/>
      <c r="E60" s="63">
        <v>0</v>
      </c>
    </row>
    <row r="61" spans="1:11" ht="20.100000000000001" customHeight="1" x14ac:dyDescent="0.25">
      <c r="C61" s="61" t="s">
        <v>30</v>
      </c>
      <c r="D61" s="61"/>
      <c r="E61" s="63">
        <v>0</v>
      </c>
    </row>
    <row r="62" spans="1:11" ht="20.100000000000001" customHeight="1" x14ac:dyDescent="0.25">
      <c r="C62" s="61" t="s">
        <v>31</v>
      </c>
      <c r="D62" s="61"/>
      <c r="E62" s="64">
        <f t="shared" ref="E62" si="0">E60-E61</f>
        <v>0</v>
      </c>
    </row>
    <row r="63" spans="1:11" ht="20.100000000000001" customHeight="1" x14ac:dyDescent="0.25">
      <c r="C63" s="61"/>
      <c r="D63" s="61"/>
      <c r="E63" s="65"/>
    </row>
    <row r="64" spans="1:11" ht="20.100000000000001" customHeight="1" x14ac:dyDescent="0.25">
      <c r="C64" s="61" t="s">
        <v>32</v>
      </c>
      <c r="D64" s="61"/>
      <c r="E64" s="66">
        <v>0</v>
      </c>
    </row>
    <row r="65" spans="3:6" ht="20.100000000000001" customHeight="1" x14ac:dyDescent="0.25">
      <c r="C65" s="61" t="s">
        <v>33</v>
      </c>
      <c r="D65" s="61"/>
      <c r="E65" s="67" t="e">
        <f t="shared" ref="E65" si="1">E64/E60</f>
        <v>#DIV/0!</v>
      </c>
    </row>
    <row r="66" spans="3:6" ht="20.100000000000001" customHeight="1" x14ac:dyDescent="0.25">
      <c r="C66" s="61"/>
      <c r="D66" s="61"/>
      <c r="E66" s="65"/>
    </row>
    <row r="67" spans="3:6" ht="20.100000000000001" customHeight="1" x14ac:dyDescent="0.25">
      <c r="C67" s="4" t="s">
        <v>34</v>
      </c>
      <c r="D67" s="61"/>
      <c r="E67" s="59" t="e">
        <f>ROUND(IF(E$65&lt;0.05%,(0),(IF(E$65&gt;=0.05%,(E$65)))),3)</f>
        <v>#DIV/0!</v>
      </c>
    </row>
    <row r="68" spans="3:6" ht="20.100000000000001" customHeight="1" x14ac:dyDescent="0.25">
      <c r="C68" s="61"/>
      <c r="D68" s="61"/>
      <c r="E68" s="68"/>
    </row>
    <row r="69" spans="3:6" ht="20.100000000000001" customHeight="1" x14ac:dyDescent="0.25">
      <c r="C69" s="69" t="s">
        <v>35</v>
      </c>
      <c r="D69" s="61"/>
      <c r="E69" s="70" t="e">
        <f t="shared" ref="E69" si="2">E62*E67</f>
        <v>#DIV/0!</v>
      </c>
      <c r="F69" s="4" t="s">
        <v>40</v>
      </c>
    </row>
    <row r="70" spans="3:6" ht="20.100000000000001" customHeight="1" x14ac:dyDescent="0.25">
      <c r="C70" s="61"/>
      <c r="D70" s="61"/>
      <c r="E70" s="65"/>
    </row>
    <row r="71" spans="3:6" ht="20.100000000000001" customHeight="1" x14ac:dyDescent="0.25">
      <c r="C71" s="69" t="s">
        <v>36</v>
      </c>
      <c r="D71" s="61"/>
      <c r="E71" s="70" t="e">
        <f>IF(E$69&lt;=0,0,(IF(E$69&gt;0,E$69*0.05,2)))</f>
        <v>#DIV/0!</v>
      </c>
      <c r="F71" s="72" t="s">
        <v>39</v>
      </c>
    </row>
    <row r="72" spans="3:6" ht="20.100000000000001" customHeight="1" x14ac:dyDescent="0.25">
      <c r="C72" s="61"/>
      <c r="D72" s="61"/>
      <c r="E72" s="61"/>
    </row>
    <row r="73" spans="3:6" ht="20.100000000000001" customHeight="1" x14ac:dyDescent="0.25">
      <c r="C73" s="61"/>
      <c r="D73" s="61"/>
      <c r="E73" s="61"/>
    </row>
    <row r="74" spans="3:6" ht="20.100000000000001" customHeight="1" x14ac:dyDescent="0.25">
      <c r="C74" s="61"/>
      <c r="D74" s="61"/>
      <c r="E74" s="61"/>
    </row>
    <row r="75" spans="3:6" ht="185.25" x14ac:dyDescent="0.25">
      <c r="C75" s="71" t="s">
        <v>37</v>
      </c>
      <c r="D75" s="61"/>
      <c r="E75" s="61"/>
    </row>
  </sheetData>
  <sheetProtection password="E9AF" sheet="1" selectLockedCells="1"/>
  <mergeCells count="21">
    <mergeCell ref="C44:F44"/>
    <mergeCell ref="B1:F1"/>
    <mergeCell ref="B2:F2"/>
    <mergeCell ref="B3:F3"/>
    <mergeCell ref="B9:F9"/>
    <mergeCell ref="B10:E10"/>
    <mergeCell ref="B13:F13"/>
    <mergeCell ref="E33:F33"/>
    <mergeCell ref="E34:F34"/>
    <mergeCell ref="E37:F37"/>
    <mergeCell ref="C40:F40"/>
    <mergeCell ref="C42:F42"/>
    <mergeCell ref="B11:F11"/>
    <mergeCell ref="E36:F36"/>
    <mergeCell ref="C54:F54"/>
    <mergeCell ref="C46:F46"/>
    <mergeCell ref="C48:F48"/>
    <mergeCell ref="C49:F49"/>
    <mergeCell ref="C50:F50"/>
    <mergeCell ref="C51:F51"/>
    <mergeCell ref="C52:F52"/>
  </mergeCells>
  <printOptions horizontalCentered="1" verticalCentered="1"/>
  <pageMargins left="0.45" right="0.45" top="0.75" bottom="0.75" header="0.3" footer="0.3"/>
  <pageSetup scale="55" orientation="portrait" horizontalDpi="4294967293" r:id="rId1"/>
  <headerFooter>
    <oddFooter xml:space="preserve">&amp;LAZ Mo Report of Fantasy Sports Contest Adjusted Revenues-Rev Nov2021&amp;R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FSC Adj Revenues-Rev Nov2021</vt:lpstr>
      <vt:lpstr>'FSC Adj Revenues-Rev Nov2021'!Print_Area</vt:lpstr>
    </vt:vector>
  </TitlesOfParts>
  <Company>Arizona Dept of Gaming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Casillas</dc:creator>
  <cp:lastModifiedBy>Donna Casillas</cp:lastModifiedBy>
  <cp:lastPrinted>2021-11-17T05:49:40Z</cp:lastPrinted>
  <dcterms:created xsi:type="dcterms:W3CDTF">2021-07-20T00:31:46Z</dcterms:created>
  <dcterms:modified xsi:type="dcterms:W3CDTF">2021-11-17T05:49:58Z</dcterms:modified>
</cp:coreProperties>
</file>