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r-fs2\adg\ComplianceAdmin\Audit\AuditGroup\Forms-EW and FS\Most Updated Forms-020924\"/>
    </mc:Choice>
  </mc:AlternateContent>
  <workbookProtection lockStructure="1"/>
  <bookViews>
    <workbookView xWindow="0" yWindow="0" windowWidth="28800" windowHeight="12312"/>
  </bookViews>
  <sheets>
    <sheet name="EW Adj Gross Rcpts-Retail-Jan25" sheetId="1" r:id="rId1"/>
  </sheets>
  <definedNames>
    <definedName name="_xlnm.Print_Area" localSheetId="0">'EW Adj Gross Rcpts-Retail-Jan25'!$B$1:$F$87</definedName>
    <definedName name="_xlnm.Print_Titles" localSheetId="0">'EW Adj Gross Rcpts-Retail-Jan25'!$1:$9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1" l="1"/>
  <c r="E36" i="1" l="1"/>
  <c r="E37" i="1" l="1"/>
  <c r="E21" i="1" s="1"/>
  <c r="E20" i="1"/>
  <c r="E22" i="1" l="1"/>
  <c r="E26" i="1" s="1"/>
  <c r="E29" i="1" s="1"/>
  <c r="E31" i="1" l="1"/>
</calcChain>
</file>

<file path=xl/sharedStrings.xml><?xml version="1.0" encoding="utf-8"?>
<sst xmlns="http://schemas.openxmlformats.org/spreadsheetml/2006/main" count="60" uniqueCount="60">
  <si>
    <t xml:space="preserve">Arizona Department of Gaming </t>
  </si>
  <si>
    <t>Operator or Designee:</t>
  </si>
  <si>
    <t>Reporting Month / Day / Year:</t>
  </si>
  <si>
    <r>
      <t xml:space="preserve">This  report is required to be filed with the Arizona Department of Gaming </t>
    </r>
    <r>
      <rPr>
        <b/>
        <sz val="12"/>
        <rFont val="Arial"/>
        <family val="2"/>
      </rPr>
      <t>monthly not later than the 25th day</t>
    </r>
    <r>
      <rPr>
        <sz val="12"/>
        <rFont val="Arial"/>
        <family val="2"/>
      </rPr>
      <t xml:space="preserve"> after the end of the month in which the revenue was generated.  This is a required report; in the event there is no activity during the month, file the report reflecting zero dollars, sign, date and submit by the 25th. The </t>
    </r>
    <r>
      <rPr>
        <b/>
        <sz val="12"/>
        <rFont val="Arial"/>
        <family val="2"/>
      </rPr>
      <t>privilege fee</t>
    </r>
    <r>
      <rPr>
        <sz val="12"/>
        <rFont val="Arial"/>
        <family val="2"/>
      </rPr>
      <t xml:space="preserve"> is due and payable to the Arizona Department of Gaming </t>
    </r>
    <r>
      <rPr>
        <b/>
        <sz val="12"/>
        <rFont val="Arial"/>
        <family val="2"/>
      </rPr>
      <t xml:space="preserve">not later than the 25th day </t>
    </r>
    <r>
      <rPr>
        <sz val="12"/>
        <rFont val="Arial"/>
        <family val="2"/>
      </rPr>
      <t xml:space="preserve">of the month following the calendar month in which the adjusted gross event wagering receipts were received and the obligation was accrued. For additional information and requirements, please refer to the instructions, Arizona Revised Statutes and Arizona Administrative Code. </t>
    </r>
  </si>
  <si>
    <r>
      <t>Note: Cells shaded in gray are formula driven; please do not enter data in gray shaded cells</t>
    </r>
    <r>
      <rPr>
        <sz val="12"/>
        <rFont val="Arial"/>
        <family val="2"/>
      </rPr>
      <t xml:space="preserve">.  Please attach system reports for each amount reported. </t>
    </r>
    <r>
      <rPr>
        <b/>
        <sz val="12"/>
        <rFont val="Arial"/>
        <family val="2"/>
      </rPr>
      <t xml:space="preserve"> Please report in dollars and cents (2 decimal places only). Thank you.</t>
    </r>
  </si>
  <si>
    <t>Totals</t>
  </si>
  <si>
    <t xml:space="preserve">Part A. </t>
  </si>
  <si>
    <r>
      <t xml:space="preserve">Write (Gross Receipts less Voids) per EWSR </t>
    </r>
    <r>
      <rPr>
        <vertAlign val="superscript"/>
        <sz val="12"/>
        <rFont val="Arial"/>
        <family val="2"/>
      </rPr>
      <t xml:space="preserve">1,2 </t>
    </r>
  </si>
  <si>
    <r>
      <t>Less Winnings Paid to Authorized Participants per EWSR</t>
    </r>
    <r>
      <rPr>
        <vertAlign val="superscript"/>
        <sz val="12"/>
        <rFont val="Arial"/>
        <family val="2"/>
      </rPr>
      <t xml:space="preserve"> 3</t>
    </r>
  </si>
  <si>
    <t>Net Win - per EWSR (Line 1 minus Line 2)</t>
  </si>
  <si>
    <r>
      <t xml:space="preserve">Less Federal Excise Tax (0.25% of Line 1) </t>
    </r>
    <r>
      <rPr>
        <vertAlign val="superscript"/>
        <sz val="12"/>
        <rFont val="Arial"/>
        <family val="2"/>
      </rPr>
      <t>4</t>
    </r>
    <r>
      <rPr>
        <sz val="12"/>
        <rFont val="Arial"/>
        <family val="2"/>
      </rPr>
      <t xml:space="preserve"> </t>
    </r>
  </si>
  <si>
    <r>
      <t>Free Bets/Promotional Credits Deduction</t>
    </r>
    <r>
      <rPr>
        <vertAlign val="superscript"/>
        <sz val="12"/>
        <rFont val="Arial"/>
        <family val="2"/>
      </rPr>
      <t xml:space="preserve">  </t>
    </r>
    <r>
      <rPr>
        <sz val="12"/>
        <rFont val="Arial"/>
        <family val="2"/>
      </rPr>
      <t>[</t>
    </r>
    <r>
      <rPr>
        <b/>
        <sz val="12"/>
        <rFont val="Arial"/>
        <family val="2"/>
      </rPr>
      <t>See calculation below</t>
    </r>
    <r>
      <rPr>
        <sz val="12"/>
        <rFont val="Arial"/>
        <family val="2"/>
      </rPr>
      <t>]</t>
    </r>
    <r>
      <rPr>
        <vertAlign val="superscript"/>
        <sz val="12"/>
        <rFont val="Arial"/>
        <family val="2"/>
      </rPr>
      <t xml:space="preserve">  8,9,10</t>
    </r>
  </si>
  <si>
    <t xml:space="preserve">Part B. </t>
  </si>
  <si>
    <r>
      <t xml:space="preserve">Annual audit adjustment  </t>
    </r>
    <r>
      <rPr>
        <vertAlign val="superscript"/>
        <sz val="12"/>
        <rFont val="Arial"/>
        <family val="2"/>
      </rPr>
      <t>13</t>
    </r>
  </si>
  <si>
    <r>
      <t xml:space="preserve">Total Privilege Fees Due </t>
    </r>
    <r>
      <rPr>
        <vertAlign val="superscript"/>
        <sz val="12"/>
        <rFont val="Arial"/>
        <family val="2"/>
      </rPr>
      <t>14</t>
    </r>
  </si>
  <si>
    <t>A</t>
  </si>
  <si>
    <r>
      <t>Actual Free Bets/Promotional Credits</t>
    </r>
    <r>
      <rPr>
        <vertAlign val="superscript"/>
        <sz val="12"/>
        <rFont val="Arial"/>
        <family val="2"/>
      </rPr>
      <t xml:space="preserve"> </t>
    </r>
    <r>
      <rPr>
        <b/>
        <sz val="12"/>
        <rFont val="Arial"/>
        <family val="2"/>
      </rPr>
      <t>redeemed</t>
    </r>
    <r>
      <rPr>
        <sz val="12"/>
        <rFont val="Arial"/>
        <family val="2"/>
      </rPr>
      <t xml:space="preserve"> by authorized participants during the month.</t>
    </r>
    <r>
      <rPr>
        <vertAlign val="superscript"/>
        <sz val="12"/>
        <rFont val="Arial"/>
        <family val="2"/>
      </rPr>
      <t xml:space="preserve"> 8,9,10</t>
    </r>
  </si>
  <si>
    <t>B</t>
  </si>
  <si>
    <r>
      <rPr>
        <b/>
        <sz val="12"/>
        <rFont val="Arial"/>
        <family val="2"/>
      </rPr>
      <t>Free Bets/Promotional Credits Allowable Deduction</t>
    </r>
    <r>
      <rPr>
        <sz val="12"/>
        <rFont val="Arial"/>
        <family val="2"/>
      </rPr>
      <t xml:space="preserve"> (the Lower of Line A or Line B)</t>
    </r>
    <r>
      <rPr>
        <vertAlign val="superscript"/>
        <sz val="12"/>
        <rFont val="Arial"/>
        <family val="2"/>
      </rPr>
      <t>10</t>
    </r>
  </si>
  <si>
    <t>Verification by authorized Event Wagering Operator representative:</t>
  </si>
  <si>
    <t>Signature</t>
  </si>
  <si>
    <t>Date</t>
  </si>
  <si>
    <t>Print Name</t>
  </si>
  <si>
    <t>Position/Capacity</t>
  </si>
  <si>
    <r>
      <rPr>
        <vertAlign val="superscript"/>
        <sz val="12"/>
        <rFont val="Arial"/>
        <family val="2"/>
      </rPr>
      <t>1</t>
    </r>
    <r>
      <rPr>
        <sz val="12"/>
        <rFont val="Arial"/>
        <family val="2"/>
      </rPr>
      <t xml:space="preserve"> EWSR - Event Wagering System Report.</t>
    </r>
  </si>
  <si>
    <r>
      <rPr>
        <vertAlign val="superscript"/>
        <sz val="12"/>
        <rFont val="Arial"/>
        <family val="2"/>
      </rPr>
      <t>2</t>
    </r>
    <r>
      <rPr>
        <sz val="12"/>
        <rFont val="Arial"/>
        <family val="2"/>
      </rPr>
      <t xml:space="preserve"> Attach a system report from the Event Wagering on-line system which supports the total amount of Gross Wagering Receipts excluding voided bets [A.R.S.§ 5-1301(1)].</t>
    </r>
  </si>
  <si>
    <r>
      <rPr>
        <vertAlign val="superscript"/>
        <sz val="12"/>
        <rFont val="Arial"/>
        <family val="2"/>
      </rPr>
      <t>3</t>
    </r>
    <r>
      <rPr>
        <sz val="12"/>
        <rFont val="Arial"/>
        <family val="2"/>
      </rPr>
      <t xml:space="preserve"> Attach a system report from the Event Wagering on-line system which supports the total amount of Event Wagering Winnings paid to authorized participants [A.R.S.§ 5-1301(1)].</t>
    </r>
  </si>
  <si>
    <r>
      <rPr>
        <vertAlign val="superscript"/>
        <sz val="12"/>
        <rFont val="Arial"/>
        <family val="2"/>
      </rPr>
      <t>5</t>
    </r>
    <r>
      <rPr>
        <sz val="12"/>
        <rFont val="Arial"/>
        <family val="2"/>
      </rPr>
      <t xml:space="preserve"> Attach a system report from the Event Wagering on-line system which supports the total amount of Adjusted Gross Event Wagering Receipts [A.R.S.§ 5-1301(1)].</t>
    </r>
  </si>
  <si>
    <r>
      <rPr>
        <vertAlign val="superscript"/>
        <sz val="12"/>
        <color theme="1"/>
        <rFont val="Arial"/>
        <family val="2"/>
      </rPr>
      <t>6</t>
    </r>
    <r>
      <rPr>
        <sz val="12"/>
        <color theme="1"/>
        <rFont val="Arial"/>
        <family val="2"/>
      </rPr>
      <t xml:space="preserve"> "Adjusted Gross Event Wagering Receipts” for Event Wagering is defined as “An Event Wagering Operator’s gross wagering receipts, excluding voided bets, minus winnings paid to authorized participants and any federal excise tax” [A.R.S. §5-1301(1)]. </t>
    </r>
  </si>
  <si>
    <r>
      <rPr>
        <vertAlign val="superscript"/>
        <sz val="12"/>
        <rFont val="Arial"/>
        <family val="2"/>
      </rPr>
      <t>7</t>
    </r>
    <r>
      <rPr>
        <sz val="12"/>
        <rFont val="Arial"/>
        <family val="2"/>
      </rPr>
      <t xml:space="preserve"> The amounts of event wagers placed with a responsible party and the amounts received by the responsible party as payments on such event wagers shall not affect the computation of the adjusted gross event wagering revenue [A.A.C. R19-4-131(B)].</t>
    </r>
  </si>
  <si>
    <r>
      <rPr>
        <vertAlign val="superscript"/>
        <sz val="12"/>
        <rFont val="Arial"/>
        <family val="2"/>
      </rPr>
      <t>8</t>
    </r>
    <r>
      <rPr>
        <sz val="12"/>
        <rFont val="Arial"/>
        <family val="2"/>
      </rPr>
      <t xml:space="preserve"> Attach a system report which supports the total amount of free bets or promotional credits redeemed by authorized participants during the month. The deduction can only be taken if adequate and detailed documents to support the amount of free bets or promotional credits are maintained. </t>
    </r>
  </si>
  <si>
    <r>
      <rPr>
        <vertAlign val="superscript"/>
        <sz val="12"/>
        <rFont val="Arial"/>
        <family val="2"/>
      </rPr>
      <t>9</t>
    </r>
    <r>
      <rPr>
        <sz val="12"/>
        <rFont val="Arial"/>
        <family val="2"/>
      </rPr>
      <t xml:space="preserve"> Written notification to the Department for a promotion must be made prior to implementation  [A.A.C. R19-4-136(B)]. Promotions and/or bonuses described as free shall clearly disclose material facts, terms, and conditions [A.A.C. R19-4-136(D)].</t>
    </r>
  </si>
  <si>
    <r>
      <rPr>
        <i/>
        <vertAlign val="superscript"/>
        <sz val="12"/>
        <color theme="1"/>
        <rFont val="Arial"/>
        <family val="2"/>
      </rPr>
      <t xml:space="preserve">10 </t>
    </r>
    <r>
      <rPr>
        <i/>
        <sz val="12"/>
        <color theme="1"/>
        <rFont val="Arial"/>
        <family val="2"/>
      </rPr>
      <t>Additional instructions relating to above note 10:</t>
    </r>
  </si>
  <si>
    <r>
      <rPr>
        <vertAlign val="superscript"/>
        <sz val="11"/>
        <color theme="1"/>
        <rFont val="Arial"/>
        <family val="2"/>
      </rPr>
      <t>10</t>
    </r>
    <r>
      <rPr>
        <sz val="12"/>
        <color theme="1"/>
        <rFont val="Arial"/>
        <family val="2"/>
      </rPr>
      <t xml:space="preserve"> Year one begins 1/1/2022 and year two begins 1/1/2023. The twenty percent allowable deduction will be in effect through 12/31/2023.</t>
    </r>
  </si>
  <si>
    <r>
      <rPr>
        <vertAlign val="superscript"/>
        <sz val="12"/>
        <color theme="1"/>
        <rFont val="Arial"/>
        <family val="2"/>
      </rPr>
      <t>10</t>
    </r>
    <r>
      <rPr>
        <sz val="12"/>
        <color theme="1"/>
        <rFont val="Arial"/>
        <family val="2"/>
      </rPr>
      <t xml:space="preserve"> For year three (b), the fifteen percent allowable deduction will be in effect beginning:</t>
    </r>
  </si>
  <si>
    <r>
      <rPr>
        <vertAlign val="superscript"/>
        <sz val="12"/>
        <color theme="1"/>
        <rFont val="Arial"/>
        <family val="2"/>
      </rPr>
      <t>10</t>
    </r>
    <r>
      <rPr>
        <sz val="12"/>
        <color theme="1"/>
        <rFont val="Arial"/>
        <family val="2"/>
      </rPr>
      <t xml:space="preserve"> For years four and five (c), the ten percent allowable deduction will be in effect beginning:</t>
    </r>
  </si>
  <si>
    <r>
      <rPr>
        <vertAlign val="superscript"/>
        <sz val="12"/>
        <rFont val="Arial"/>
        <family val="2"/>
      </rPr>
      <t>11</t>
    </r>
    <r>
      <rPr>
        <sz val="12"/>
        <rFont val="Arial"/>
        <family val="2"/>
      </rPr>
      <t xml:space="preserve"> The section for Prior Period Adjustments shall only be used for corrections or adjustments related to a prior month, not the month covered by this report.  This section shall not be used for adjustments related to an Operator's annual audit adjustment [A.R.S.§ 5-1319]. The Operator must attach adequate records to support any prior period adjustments. </t>
    </r>
  </si>
  <si>
    <r>
      <rPr>
        <vertAlign val="superscript"/>
        <sz val="12"/>
        <rFont val="Arial"/>
        <family val="2"/>
      </rPr>
      <t>12</t>
    </r>
    <r>
      <rPr>
        <sz val="12"/>
        <rFont val="Arial"/>
        <family val="2"/>
      </rPr>
      <t xml:space="preserve">  The established fee [A.R.S. § 5-1318(A)] for the privilege of operating event wagering shall be eight percent (8%) of adjusted gross event wagering receipts for retail operations and ten percent (10%) of adjusted gross event wagering receipts for mobile operations. [A.A.C. R19-4-112(A)].</t>
    </r>
  </si>
  <si>
    <r>
      <rPr>
        <vertAlign val="superscript"/>
        <sz val="12"/>
        <rFont val="Arial"/>
        <family val="2"/>
      </rPr>
      <t xml:space="preserve">13 </t>
    </r>
    <r>
      <rPr>
        <sz val="12"/>
        <rFont val="Arial"/>
        <family val="2"/>
      </rPr>
      <t>This section allows an adjustment when the prior year’s annual audit (as required by A.R.S. §5-1319) shows an overpayment or underpayment in the prior year.  Per A.A.C. R19-4-112(B)(2), following the Department's receipt of the annual audit pursuant to A.R.S. § 5-1319, any overpayment of fees by the responsible party shall be credited to the responsible party's next monthly fee payment.  Any underpayment of fees shall be paid by the responsible party within thirty (30) days of the Department's receipt of the annual audit.  Supporting documentation indicating the overpayment or underpayment must be attached to the report when making this adjustment  [A.R.S. §5-1319 and A.A.C. R19-4-112(B)].</t>
    </r>
  </si>
  <si>
    <r>
      <rPr>
        <vertAlign val="superscript"/>
        <sz val="12"/>
        <rFont val="Arial"/>
        <family val="2"/>
      </rPr>
      <t>14</t>
    </r>
    <r>
      <rPr>
        <sz val="12"/>
        <rFont val="Arial"/>
        <family val="2"/>
      </rPr>
      <t xml:space="preserve"> Per A.R.S. § 5-1318(A), fees are due and payable to the Department not later than the twenty-fifth day of the month following the calendar month in which the adjusted gross event wagering receipts were received and the obligation was accrued. 
</t>
    </r>
  </si>
  <si>
    <r>
      <rPr>
        <vertAlign val="superscript"/>
        <sz val="12"/>
        <rFont val="Arial"/>
        <family val="2"/>
      </rPr>
      <t>15</t>
    </r>
    <r>
      <rPr>
        <sz val="12"/>
        <rFont val="Arial"/>
        <family val="2"/>
      </rPr>
      <t xml:space="preserve"> Fees paid pursuant to the Act and this Article shall be paid to the Department in the manner prescribed by the Department [A.A.C. R19-4-112(B)(1)]. See Instructions for details.</t>
    </r>
  </si>
  <si>
    <r>
      <rPr>
        <vertAlign val="superscript"/>
        <sz val="12"/>
        <rFont val="Arial"/>
        <family val="2"/>
      </rPr>
      <t>4</t>
    </r>
    <r>
      <rPr>
        <sz val="12"/>
        <rFont val="Arial"/>
        <family val="2"/>
      </rPr>
      <t xml:space="preserve"> Federal Excise Tax is calculated at 0.25% of the amount wagered.  Please attach a report that supports the deduction taken.</t>
    </r>
  </si>
  <si>
    <t xml:space="preserve">Affiliated Tribe / Sports Organization: </t>
  </si>
  <si>
    <r>
      <t>Calculation of Free Bets/Promotional Credits Allowable Deduction Reported on Line 6:</t>
    </r>
    <r>
      <rPr>
        <u/>
        <vertAlign val="superscript"/>
        <sz val="12"/>
        <rFont val="Arial"/>
        <family val="2"/>
      </rPr>
      <t>10</t>
    </r>
  </si>
  <si>
    <r>
      <t xml:space="preserve">Adjusted Gross Event Wagering Receipts </t>
    </r>
    <r>
      <rPr>
        <sz val="12"/>
        <rFont val="Arial"/>
        <family val="2"/>
      </rPr>
      <t>(Line 3 minus Line 4)</t>
    </r>
    <r>
      <rPr>
        <b/>
        <vertAlign val="superscript"/>
        <sz val="12"/>
        <rFont val="Arial"/>
        <family val="2"/>
      </rPr>
      <t xml:space="preserve"> </t>
    </r>
    <r>
      <rPr>
        <vertAlign val="superscript"/>
        <sz val="12"/>
        <rFont val="Arial"/>
        <family val="2"/>
      </rPr>
      <t>5,6,7</t>
    </r>
  </si>
  <si>
    <r>
      <t>Adjusted Gross Event Wagering Receipts Net of Allowable Deductions</t>
    </r>
    <r>
      <rPr>
        <sz val="12"/>
        <rFont val="Arial"/>
        <family val="2"/>
      </rPr>
      <t xml:space="preserve"> </t>
    </r>
    <r>
      <rPr>
        <sz val="10"/>
        <rFont val="Arial"/>
        <family val="2"/>
      </rPr>
      <t>(Line 5 minus Line 6)</t>
    </r>
  </si>
  <si>
    <r>
      <t xml:space="preserve">Adjusted Gross Event Wagering Receipts Net of Allowable Deductions </t>
    </r>
    <r>
      <rPr>
        <sz val="10"/>
        <rFont val="Arial"/>
        <family val="2"/>
      </rPr>
      <t>(total of Lines 7 and 8)</t>
    </r>
  </si>
  <si>
    <r>
      <t xml:space="preserve">Prior Period Adjustments (if applicable) - Attach Supporting Documentation: </t>
    </r>
    <r>
      <rPr>
        <vertAlign val="superscript"/>
        <sz val="12"/>
        <rFont val="Arial"/>
        <family val="2"/>
      </rPr>
      <t>11</t>
    </r>
  </si>
  <si>
    <t>Privilege Fees Due &amp; Payable:</t>
  </si>
  <si>
    <r>
      <t xml:space="preserve">Pay Privilege Fees via ADG Connect | Revenue Reporting. Please attach a copy of the receipt. </t>
    </r>
    <r>
      <rPr>
        <vertAlign val="superscript"/>
        <sz val="12"/>
        <rFont val="Arial"/>
        <family val="2"/>
      </rPr>
      <t>15</t>
    </r>
  </si>
  <si>
    <t>Enter Receipt Authorization Number below:</t>
  </si>
  <si>
    <r>
      <rPr>
        <vertAlign val="superscript"/>
        <sz val="12"/>
        <color theme="1"/>
        <rFont val="Arial"/>
        <family val="2"/>
      </rPr>
      <t>10</t>
    </r>
    <r>
      <rPr>
        <sz val="12"/>
        <color theme="1"/>
        <rFont val="Arial"/>
        <family val="2"/>
      </rPr>
      <t xml:space="preserve"> For year six &amp; each year after (d),a deduction of free bets is not allowed. Year six begins: </t>
    </r>
  </si>
  <si>
    <t>*This reporting form is for use starting 1/1/2025 and forward*</t>
  </si>
  <si>
    <r>
      <t xml:space="preserve">Twenty Percent ((20%) through 12/31/2023) of Line 1 Gross Wagering Receipts, 
Fifteen Percent ((15%) for the calendar year 2024) of Line 1 Gross Wagering Receipts, 
Ten Percent ((10%) for calendar years 2025 &amp; 2026) of Line 1 Gross Wagering Receipts,
For calendar years 2027 and each year after, a deduction of free bets is not allowed. </t>
    </r>
    <r>
      <rPr>
        <vertAlign val="superscript"/>
        <sz val="12"/>
        <rFont val="Arial"/>
        <family val="2"/>
      </rPr>
      <t>10</t>
    </r>
    <r>
      <rPr>
        <sz val="12"/>
        <rFont val="Arial"/>
        <family val="2"/>
      </rPr>
      <t xml:space="preserve">  </t>
    </r>
  </si>
  <si>
    <r>
      <rPr>
        <vertAlign val="superscript"/>
        <sz val="12"/>
        <color theme="1"/>
        <rFont val="Arial"/>
        <family val="2"/>
      </rPr>
      <t>10</t>
    </r>
    <r>
      <rPr>
        <sz val="12"/>
        <color theme="1"/>
        <rFont val="Arial"/>
        <family val="2"/>
      </rPr>
      <t xml:space="preserve"> If the Operator offers Free Bets or Promotional Credits, a deduction from adjusted gross event wagering receipts equal to the value of free bets or promotional credits </t>
    </r>
    <r>
      <rPr>
        <b/>
        <sz val="12"/>
        <color theme="1"/>
        <rFont val="Arial"/>
        <family val="2"/>
      </rPr>
      <t>redeemed</t>
    </r>
    <r>
      <rPr>
        <sz val="12"/>
        <color theme="1"/>
        <rFont val="Arial"/>
        <family val="2"/>
      </rPr>
      <t xml:space="preserve"> by authorized participants may be taken as provided for in A.R.S. §5-1301(1). Attach a report from the host system which reflects the total value of free bets or promotional credits redeemed by authorized participants.  The deduction under this section for free bets or promotional credits is limited to the first five years following the effective date of this section as follows:
 a) For years one and two, a deduction </t>
    </r>
    <r>
      <rPr>
        <b/>
        <sz val="12"/>
        <color theme="1"/>
        <rFont val="Arial"/>
        <family val="2"/>
      </rPr>
      <t>not to exceed twenty percent of an event wagering operator’s gross wagering receipts.</t>
    </r>
    <r>
      <rPr>
        <sz val="12"/>
        <color theme="1"/>
        <rFont val="Arial"/>
        <family val="2"/>
      </rPr>
      <t xml:space="preserve"> 
 </t>
    </r>
    <r>
      <rPr>
        <sz val="12"/>
        <rFont val="Arial"/>
        <family val="2"/>
      </rPr>
      <t xml:space="preserve">b) For year three, a deduction </t>
    </r>
    <r>
      <rPr>
        <b/>
        <sz val="12"/>
        <rFont val="Arial"/>
        <family val="2"/>
      </rPr>
      <t>not to exceed fifteen percent of an event wagering operator’s gross wagering receipts.</t>
    </r>
    <r>
      <rPr>
        <sz val="12"/>
        <rFont val="Arial"/>
        <family val="2"/>
      </rPr>
      <t xml:space="preserve">
 c) For years four and five, a deduction </t>
    </r>
    <r>
      <rPr>
        <b/>
        <sz val="12"/>
        <rFont val="Arial"/>
        <family val="2"/>
      </rPr>
      <t>not to exceed ten percent of an event wagering operator’s gross wagering receipts.</t>
    </r>
    <r>
      <rPr>
        <sz val="12"/>
        <color theme="1"/>
        <rFont val="Arial"/>
        <family val="2"/>
      </rPr>
      <t xml:space="preserve">
 d) For year six and each year thereafter, a deduction of free bets is not allowed.  January 1 following the year in which the event wagering operator begins event wagering operations is considered the first year of event wagering for the purposes of this paragraph.  An event wagering operator may deduct up to twenty percent of an event wagering operator’s gross wagering receipts during any period that the operator conducts event wagering before January 1 of the first year of event wagering operations [A.R.S. §5-1301(1)(a-d)].</t>
    </r>
    <r>
      <rPr>
        <sz val="12"/>
        <color rgb="FFFF0000"/>
        <rFont val="Arial"/>
        <family val="2"/>
      </rPr>
      <t xml:space="preserve"> </t>
    </r>
    <r>
      <rPr>
        <b/>
        <i/>
        <sz val="12"/>
        <rFont val="Arial"/>
        <family val="2"/>
      </rPr>
      <t xml:space="preserve"> This form was updated 1/1/2025 to reflect the calculation of the allowable deduction starting with years four and forward and corresponds to above sections (c) and (d).</t>
    </r>
    <r>
      <rPr>
        <sz val="12"/>
        <color rgb="FFFF0000"/>
        <rFont val="Arial"/>
        <family val="2"/>
      </rPr>
      <t xml:space="preserve">  </t>
    </r>
    <r>
      <rPr>
        <b/>
        <sz val="12"/>
        <color rgb="FFFF0000"/>
        <rFont val="Arial"/>
        <family val="2"/>
      </rPr>
      <t xml:space="preserve">
</t>
    </r>
  </si>
  <si>
    <t>Adjusted Gross Event Wagering Receipts for the Month - (EW) RETAIL:</t>
  </si>
  <si>
    <r>
      <t xml:space="preserve">Event Wagering - Retail </t>
    </r>
    <r>
      <rPr>
        <vertAlign val="superscript"/>
        <sz val="12"/>
        <rFont val="Arial"/>
        <family val="2"/>
      </rPr>
      <t>11</t>
    </r>
  </si>
  <si>
    <r>
      <t>Event Wagering - Retail (Line 9 multiplied by Eight Percent (8%))</t>
    </r>
    <r>
      <rPr>
        <vertAlign val="superscript"/>
        <sz val="12"/>
        <rFont val="Arial"/>
        <family val="2"/>
      </rPr>
      <t xml:space="preserve"> 12</t>
    </r>
  </si>
  <si>
    <t>Retail 8%</t>
  </si>
  <si>
    <t>Monthly* Report of Adjusted Gross Event Wagering Receipts - EW (Retail) - Arizona (Updated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</si>
</sst>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28" x14ac:knownFonts="1">
    <font>
      <sz val="11"/>
      <color theme="1"/>
      <name val="Arial"/>
      <family val="2"/>
    </font>
    <font>
      <sz val="11"/>
      <color theme="1"/>
      <name val="Arial"/>
      <family val="2"/>
    </font>
    <font>
      <sz val="12"/>
      <color theme="1"/>
      <name val="Arial"/>
      <family val="2"/>
    </font>
    <font>
      <b/>
      <sz val="12"/>
      <color rgb="FFFF0000"/>
      <name val="Arial"/>
      <family val="2"/>
    </font>
    <font>
      <sz val="10"/>
      <color theme="1"/>
      <name val="Arial"/>
      <family val="2"/>
    </font>
    <font>
      <sz val="12"/>
      <color theme="1"/>
      <name val="Calibri"/>
      <family val="2"/>
      <scheme val="minor"/>
    </font>
    <font>
      <b/>
      <sz val="12"/>
      <name val="Arial"/>
      <family val="2"/>
    </font>
    <font>
      <sz val="12"/>
      <color rgb="FFFFFFFF"/>
      <name val="Arial"/>
      <family val="2"/>
    </font>
    <font>
      <sz val="10"/>
      <color rgb="FFFFFFFF"/>
      <name val="Arial"/>
      <family val="2"/>
    </font>
    <font>
      <sz val="12"/>
      <name val="Arial"/>
      <family val="2"/>
    </font>
    <font>
      <b/>
      <sz val="12"/>
      <color theme="1"/>
      <name val="Arial"/>
      <family val="2"/>
    </font>
    <font>
      <b/>
      <u/>
      <sz val="12"/>
      <color theme="1"/>
      <name val="Arial"/>
      <family val="2"/>
    </font>
    <font>
      <b/>
      <u/>
      <sz val="12"/>
      <name val="Arial"/>
      <family val="2"/>
    </font>
    <font>
      <vertAlign val="superscript"/>
      <sz val="12"/>
      <name val="Arial"/>
      <family val="2"/>
    </font>
    <font>
      <b/>
      <vertAlign val="superscript"/>
      <sz val="12"/>
      <name val="Arial"/>
      <family val="2"/>
    </font>
    <font>
      <sz val="9"/>
      <color theme="1"/>
      <name val="Arial"/>
      <family val="2"/>
    </font>
    <font>
      <u/>
      <vertAlign val="superscript"/>
      <sz val="12"/>
      <name val="Arial"/>
      <family val="2"/>
    </font>
    <font>
      <sz val="11"/>
      <name val="Arial"/>
      <family val="2"/>
    </font>
    <font>
      <b/>
      <i/>
      <sz val="12"/>
      <name val="Arial"/>
      <family val="2"/>
    </font>
    <font>
      <b/>
      <sz val="12"/>
      <color rgb="FF0070C0"/>
      <name val="Arial"/>
      <family val="2"/>
    </font>
    <font>
      <vertAlign val="superscript"/>
      <sz val="12"/>
      <color theme="1"/>
      <name val="Arial"/>
      <family val="2"/>
    </font>
    <font>
      <sz val="12"/>
      <color rgb="FFFF0000"/>
      <name val="Arial"/>
      <family val="2"/>
    </font>
    <font>
      <i/>
      <sz val="12"/>
      <color theme="1"/>
      <name val="Arial"/>
      <family val="2"/>
    </font>
    <font>
      <i/>
      <vertAlign val="superscript"/>
      <sz val="12"/>
      <color theme="1"/>
      <name val="Arial"/>
      <family val="2"/>
    </font>
    <font>
      <vertAlign val="superscript"/>
      <sz val="11"/>
      <color theme="1"/>
      <name val="Arial"/>
      <family val="2"/>
    </font>
    <font>
      <b/>
      <sz val="12"/>
      <color theme="8" tint="-0.249977111117893"/>
      <name val="Arial"/>
      <family val="2"/>
    </font>
    <font>
      <sz val="10"/>
      <name val="Arial"/>
      <family val="2"/>
    </font>
    <font>
      <sz val="10"/>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8" tint="0.79998168889431442"/>
        <bgColor indexed="64"/>
      </patternFill>
    </fill>
  </fills>
  <borders count="14">
    <border>
      <left/>
      <right/>
      <top/>
      <bottom/>
      <diagonal/>
    </border>
    <border>
      <left style="thin">
        <color indexed="64"/>
      </left>
      <right/>
      <top/>
      <bottom/>
      <diagonal/>
    </border>
    <border>
      <left style="thick">
        <color theme="8" tint="-0.24994659260841701"/>
      </left>
      <right/>
      <top style="thick">
        <color theme="8" tint="-0.24994659260841701"/>
      </top>
      <bottom/>
      <diagonal/>
    </border>
    <border>
      <left/>
      <right/>
      <top style="thick">
        <color theme="8" tint="-0.24994659260841701"/>
      </top>
      <bottom/>
      <diagonal/>
    </border>
    <border>
      <left/>
      <right style="thick">
        <color theme="8" tint="-0.24994659260841701"/>
      </right>
      <top style="thick">
        <color theme="8" tint="-0.24994659260841701"/>
      </top>
      <bottom/>
      <diagonal/>
    </border>
    <border>
      <left style="thick">
        <color theme="8" tint="-0.24994659260841701"/>
      </left>
      <right/>
      <top/>
      <bottom/>
      <diagonal/>
    </border>
    <border>
      <left/>
      <right style="thick">
        <color theme="8" tint="-0.24994659260841701"/>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ck">
        <color theme="8" tint="-0.24994659260841701"/>
      </right>
      <top/>
      <bottom style="thin">
        <color indexed="64"/>
      </bottom>
      <diagonal/>
    </border>
    <border>
      <left style="thick">
        <color theme="8" tint="-0.24994659260841701"/>
      </left>
      <right/>
      <top/>
      <bottom style="thick">
        <color theme="8" tint="-0.24994659260841701"/>
      </bottom>
      <diagonal/>
    </border>
    <border>
      <left/>
      <right/>
      <top/>
      <bottom style="thick">
        <color theme="8" tint="-0.24994659260841701"/>
      </bottom>
      <diagonal/>
    </border>
    <border>
      <left/>
      <right style="thick">
        <color theme="8" tint="-0.24994659260841701"/>
      </right>
      <top/>
      <bottom style="thick">
        <color theme="8" tint="-0.24994659260841701"/>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06">
    <xf numFmtId="0" fontId="0" fillId="0" borderId="0" xfId="0"/>
    <xf numFmtId="0" fontId="2" fillId="0" borderId="1" xfId="0" applyFont="1" applyBorder="1" applyProtection="1"/>
    <xf numFmtId="0" fontId="2" fillId="0" borderId="0" xfId="0" applyFont="1" applyBorder="1" applyProtection="1"/>
    <xf numFmtId="43" fontId="4" fillId="0" borderId="0" xfId="1" applyFont="1" applyBorder="1" applyProtection="1"/>
    <xf numFmtId="0" fontId="7" fillId="0" borderId="0" xfId="0" applyFont="1" applyProtection="1"/>
    <xf numFmtId="43" fontId="8" fillId="0" borderId="0" xfId="1" applyFont="1" applyProtection="1"/>
    <xf numFmtId="0" fontId="6" fillId="2" borderId="0" xfId="0" applyFont="1" applyFill="1" applyBorder="1" applyProtection="1"/>
    <xf numFmtId="0" fontId="2" fillId="2" borderId="0" xfId="0" applyFont="1" applyFill="1" applyBorder="1" applyAlignment="1" applyProtection="1">
      <alignment wrapText="1"/>
    </xf>
    <xf numFmtId="0" fontId="2" fillId="2" borderId="6" xfId="0" applyFont="1" applyFill="1" applyBorder="1" applyAlignment="1" applyProtection="1">
      <alignment wrapText="1"/>
    </xf>
    <xf numFmtId="0" fontId="9" fillId="0" borderId="0" xfId="0" applyFont="1" applyBorder="1" applyProtection="1"/>
    <xf numFmtId="0" fontId="9" fillId="3" borderId="7" xfId="0" applyFont="1" applyFill="1" applyBorder="1" applyProtection="1">
      <protection locked="0"/>
    </xf>
    <xf numFmtId="14" fontId="9" fillId="3" borderId="7" xfId="0" applyNumberFormat="1" applyFont="1" applyFill="1" applyBorder="1" applyProtection="1">
      <protection locked="0"/>
    </xf>
    <xf numFmtId="0" fontId="9" fillId="2" borderId="6" xfId="0" applyFont="1" applyFill="1" applyBorder="1" applyProtection="1"/>
    <xf numFmtId="0" fontId="2" fillId="2" borderId="0" xfId="0" applyFont="1" applyFill="1" applyBorder="1" applyProtection="1"/>
    <xf numFmtId="0" fontId="10" fillId="0" borderId="0" xfId="0" applyFont="1" applyBorder="1" applyProtection="1"/>
    <xf numFmtId="0" fontId="2" fillId="3" borderId="7" xfId="0" applyFont="1" applyFill="1" applyBorder="1" applyProtection="1">
      <protection locked="0"/>
    </xf>
    <xf numFmtId="0" fontId="6" fillId="2" borderId="5" xfId="0" applyFont="1" applyFill="1" applyBorder="1" applyProtection="1"/>
    <xf numFmtId="0" fontId="9" fillId="2" borderId="0" xfId="0" applyFont="1" applyFill="1" applyBorder="1" applyProtection="1"/>
    <xf numFmtId="0" fontId="2" fillId="2" borderId="6" xfId="0" applyFont="1" applyFill="1" applyBorder="1" applyProtection="1"/>
    <xf numFmtId="0" fontId="2" fillId="2" borderId="5" xfId="0" applyFont="1" applyFill="1" applyBorder="1" applyProtection="1"/>
    <xf numFmtId="0" fontId="9" fillId="2" borderId="0" xfId="0" applyFont="1" applyFill="1" applyBorder="1" applyAlignment="1" applyProtection="1">
      <alignment wrapText="1"/>
    </xf>
    <xf numFmtId="0" fontId="11" fillId="2" borderId="0" xfId="0" applyFont="1" applyFill="1" applyBorder="1" applyAlignment="1" applyProtection="1">
      <alignment horizontal="center"/>
    </xf>
    <xf numFmtId="0" fontId="12" fillId="2" borderId="6" xfId="0" applyFont="1" applyFill="1" applyBorder="1" applyAlignment="1" applyProtection="1">
      <alignment horizontal="center"/>
    </xf>
    <xf numFmtId="0" fontId="12" fillId="2" borderId="5" xfId="0" applyFont="1" applyFill="1" applyBorder="1" applyProtection="1"/>
    <xf numFmtId="0" fontId="12" fillId="2" borderId="0" xfId="0" applyFont="1" applyFill="1" applyBorder="1" applyProtection="1"/>
    <xf numFmtId="44" fontId="2" fillId="2" borderId="6" xfId="0" applyNumberFormat="1" applyFont="1" applyFill="1" applyBorder="1" applyProtection="1"/>
    <xf numFmtId="44" fontId="9" fillId="0" borderId="0" xfId="0" applyNumberFormat="1" applyFont="1" applyBorder="1" applyProtection="1"/>
    <xf numFmtId="0" fontId="9" fillId="2" borderId="5" xfId="0" applyFont="1" applyFill="1" applyBorder="1" applyAlignment="1" applyProtection="1">
      <alignment horizontal="right"/>
    </xf>
    <xf numFmtId="44" fontId="9" fillId="3" borderId="0" xfId="2" applyFont="1" applyFill="1" applyBorder="1" applyProtection="1">
      <protection locked="0"/>
    </xf>
    <xf numFmtId="44" fontId="2" fillId="0" borderId="0" xfId="0" applyNumberFormat="1" applyFont="1" applyBorder="1" applyProtection="1"/>
    <xf numFmtId="44" fontId="9" fillId="2" borderId="0" xfId="2" applyFont="1" applyFill="1" applyBorder="1" applyProtection="1"/>
    <xf numFmtId="44" fontId="9" fillId="2" borderId="8" xfId="2" applyFont="1" applyFill="1" applyBorder="1" applyProtection="1"/>
    <xf numFmtId="0" fontId="15" fillId="0" borderId="1" xfId="0" applyFont="1" applyBorder="1" applyProtection="1"/>
    <xf numFmtId="0" fontId="2" fillId="4" borderId="0" xfId="0" applyFont="1" applyFill="1" applyBorder="1" applyProtection="1"/>
    <xf numFmtId="44" fontId="9" fillId="2" borderId="0" xfId="1" applyNumberFormat="1" applyFont="1" applyFill="1" applyBorder="1" applyAlignment="1" applyProtection="1">
      <alignment horizontal="right"/>
    </xf>
    <xf numFmtId="0" fontId="6" fillId="3" borderId="7" xfId="0" applyFont="1" applyFill="1" applyBorder="1" applyProtection="1">
      <protection locked="0"/>
    </xf>
    <xf numFmtId="0" fontId="9" fillId="2" borderId="5" xfId="0" applyFont="1" applyFill="1" applyBorder="1" applyProtection="1"/>
    <xf numFmtId="0" fontId="19" fillId="2" borderId="0" xfId="0" applyFont="1" applyFill="1" applyBorder="1" applyProtection="1"/>
    <xf numFmtId="14" fontId="4" fillId="2" borderId="5" xfId="0" applyNumberFormat="1" applyFont="1" applyFill="1" applyBorder="1" applyProtection="1">
      <protection hidden="1"/>
    </xf>
    <xf numFmtId="0" fontId="2" fillId="2" borderId="11" xfId="0" applyFont="1" applyFill="1" applyBorder="1" applyProtection="1"/>
    <xf numFmtId="0" fontId="19" fillId="2" borderId="12" xfId="0" applyFont="1" applyFill="1" applyBorder="1" applyProtection="1"/>
    <xf numFmtId="0" fontId="2" fillId="2" borderId="12" xfId="0" applyFont="1" applyFill="1" applyBorder="1" applyProtection="1"/>
    <xf numFmtId="0" fontId="2" fillId="2" borderId="13" xfId="0" applyFont="1" applyFill="1" applyBorder="1" applyProtection="1"/>
    <xf numFmtId="0" fontId="2" fillId="0" borderId="0" xfId="0" applyFont="1" applyProtection="1"/>
    <xf numFmtId="0" fontId="19" fillId="0" borderId="0" xfId="0" applyFont="1" applyBorder="1" applyProtection="1"/>
    <xf numFmtId="0" fontId="10" fillId="2" borderId="0" xfId="0" applyFont="1" applyFill="1" applyBorder="1" applyProtection="1"/>
    <xf numFmtId="0" fontId="6" fillId="2" borderId="5" xfId="0" applyFont="1" applyFill="1" applyBorder="1" applyAlignment="1" applyProtection="1">
      <alignment horizontal="left"/>
    </xf>
    <xf numFmtId="14" fontId="2" fillId="0" borderId="0" xfId="0" applyNumberFormat="1" applyFont="1" applyBorder="1" applyProtection="1"/>
    <xf numFmtId="44" fontId="2" fillId="2" borderId="8" xfId="0" applyNumberFormat="1" applyFont="1" applyFill="1" applyBorder="1" applyProtection="1"/>
    <xf numFmtId="0" fontId="12" fillId="4" borderId="5" xfId="0" applyFont="1" applyFill="1" applyBorder="1" applyProtection="1"/>
    <xf numFmtId="0" fontId="9" fillId="4" borderId="0" xfId="0" applyFont="1" applyFill="1" applyBorder="1" applyProtection="1"/>
    <xf numFmtId="0" fontId="6" fillId="4" borderId="5" xfId="0" applyFont="1" applyFill="1" applyBorder="1" applyAlignment="1" applyProtection="1">
      <alignment horizontal="right"/>
    </xf>
    <xf numFmtId="0" fontId="9" fillId="4" borderId="0" xfId="0" applyFont="1" applyFill="1" applyBorder="1" applyAlignment="1" applyProtection="1"/>
    <xf numFmtId="0" fontId="17" fillId="4" borderId="0" xfId="0" applyFont="1" applyFill="1" applyBorder="1" applyAlignment="1" applyProtection="1">
      <alignment wrapText="1"/>
    </xf>
    <xf numFmtId="0" fontId="6" fillId="4" borderId="5" xfId="2" applyNumberFormat="1" applyFont="1" applyFill="1" applyBorder="1" applyAlignment="1" applyProtection="1">
      <alignment horizontal="right"/>
    </xf>
    <xf numFmtId="0" fontId="9" fillId="4" borderId="0" xfId="2" applyNumberFormat="1" applyFont="1" applyFill="1" applyBorder="1" applyAlignment="1" applyProtection="1">
      <alignment wrapText="1"/>
    </xf>
    <xf numFmtId="0" fontId="9" fillId="4" borderId="5" xfId="0" applyFont="1" applyFill="1" applyBorder="1" applyProtection="1"/>
    <xf numFmtId="0" fontId="9" fillId="4" borderId="0" xfId="2" applyNumberFormat="1" applyFont="1" applyFill="1" applyBorder="1" applyProtection="1"/>
    <xf numFmtId="44" fontId="9" fillId="2" borderId="9" xfId="2" applyFont="1" applyFill="1" applyBorder="1" applyProtection="1"/>
    <xf numFmtId="0" fontId="2" fillId="2" borderId="12" xfId="0" applyFont="1" applyFill="1" applyBorder="1" applyAlignment="1" applyProtection="1">
      <alignment horizontal="left" wrapText="1"/>
    </xf>
    <xf numFmtId="0" fontId="2" fillId="2" borderId="13" xfId="0" applyFont="1" applyFill="1" applyBorder="1" applyAlignment="1" applyProtection="1">
      <alignment horizontal="left" wrapText="1"/>
    </xf>
    <xf numFmtId="0" fontId="22" fillId="2" borderId="0" xfId="0" applyFont="1" applyFill="1" applyBorder="1" applyAlignment="1" applyProtection="1">
      <alignment horizontal="left" vertical="top" wrapText="1"/>
    </xf>
    <xf numFmtId="14" fontId="10" fillId="2" borderId="0" xfId="0" applyNumberFormat="1" applyFont="1" applyFill="1" applyBorder="1" applyAlignment="1" applyProtection="1">
      <alignment horizontal="left" wrapText="1"/>
    </xf>
    <xf numFmtId="0" fontId="2" fillId="2" borderId="0"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wrapText="1"/>
    </xf>
    <xf numFmtId="0" fontId="5" fillId="0" borderId="0" xfId="0" applyFont="1" applyProtection="1"/>
    <xf numFmtId="14" fontId="5" fillId="0" borderId="0" xfId="0" applyNumberFormat="1" applyFont="1" applyProtection="1"/>
    <xf numFmtId="0" fontId="9" fillId="2" borderId="0" xfId="0" applyFont="1" applyFill="1" applyBorder="1" applyAlignment="1" applyProtection="1">
      <alignment horizontal="left" wrapText="1"/>
    </xf>
    <xf numFmtId="0" fontId="9" fillId="2" borderId="6" xfId="0" applyFont="1" applyFill="1" applyBorder="1" applyAlignment="1" applyProtection="1">
      <alignment horizontal="left" wrapText="1"/>
    </xf>
    <xf numFmtId="0" fontId="2" fillId="2" borderId="0" xfId="0" applyFont="1" applyFill="1" applyBorder="1" applyAlignment="1" applyProtection="1">
      <alignment horizontal="left" wrapText="1"/>
    </xf>
    <xf numFmtId="0" fontId="2" fillId="2" borderId="0" xfId="0" applyFont="1" applyFill="1" applyBorder="1" applyAlignment="1" applyProtection="1">
      <alignment horizontal="left" vertical="top" wrapText="1"/>
    </xf>
    <xf numFmtId="0" fontId="2" fillId="2" borderId="6" xfId="0" applyFont="1" applyFill="1" applyBorder="1" applyAlignment="1" applyProtection="1">
      <alignment horizontal="left" vertical="top" wrapText="1"/>
    </xf>
    <xf numFmtId="0" fontId="6" fillId="2" borderId="5" xfId="0" applyFont="1" applyFill="1" applyBorder="1" applyAlignment="1" applyProtection="1">
      <alignment horizontal="center"/>
    </xf>
    <xf numFmtId="0" fontId="6" fillId="2" borderId="0" xfId="0" applyFont="1" applyFill="1" applyBorder="1" applyAlignment="1" applyProtection="1">
      <alignment horizontal="center"/>
    </xf>
    <xf numFmtId="0" fontId="6" fillId="2" borderId="6" xfId="0" applyFont="1" applyFill="1" applyBorder="1" applyAlignment="1" applyProtection="1">
      <alignment horizontal="center"/>
    </xf>
    <xf numFmtId="0" fontId="9" fillId="2" borderId="0" xfId="0" applyFont="1" applyFill="1" applyBorder="1" applyAlignment="1" applyProtection="1">
      <alignment horizontal="center"/>
    </xf>
    <xf numFmtId="0" fontId="25" fillId="2" borderId="0" xfId="0" applyFont="1" applyFill="1" applyBorder="1" applyAlignment="1" applyProtection="1">
      <alignment horizontal="center" wrapText="1"/>
    </xf>
    <xf numFmtId="0" fontId="6" fillId="2" borderId="5" xfId="0" applyFont="1" applyFill="1" applyBorder="1" applyAlignment="1" applyProtection="1">
      <alignment horizontal="left" wrapText="1"/>
    </xf>
    <xf numFmtId="0" fontId="6" fillId="2" borderId="0" xfId="0" applyFont="1" applyFill="1" applyBorder="1" applyAlignment="1" applyProtection="1">
      <alignment horizontal="left" wrapText="1"/>
    </xf>
    <xf numFmtId="0" fontId="3" fillId="2" borderId="2" xfId="0" applyFont="1" applyFill="1" applyBorder="1" applyAlignment="1" applyProtection="1">
      <alignment horizontal="center"/>
    </xf>
    <xf numFmtId="0" fontId="3" fillId="2" borderId="3" xfId="0" applyFont="1" applyFill="1" applyBorder="1" applyAlignment="1" applyProtection="1">
      <alignment horizontal="center"/>
    </xf>
    <xf numFmtId="0" fontId="3" fillId="2" borderId="4" xfId="0" applyFont="1" applyFill="1" applyBorder="1" applyAlignment="1" applyProtection="1">
      <alignment horizontal="center"/>
    </xf>
    <xf numFmtId="0" fontId="6" fillId="2" borderId="5" xfId="0" applyFont="1" applyFill="1" applyBorder="1" applyAlignment="1" applyProtection="1">
      <alignment horizontal="center"/>
    </xf>
    <xf numFmtId="0" fontId="6" fillId="2" borderId="0" xfId="0" applyFont="1" applyFill="1" applyBorder="1" applyAlignment="1" applyProtection="1">
      <alignment horizontal="center"/>
    </xf>
    <xf numFmtId="0" fontId="6" fillId="2" borderId="6" xfId="0" applyFont="1" applyFill="1" applyBorder="1" applyAlignment="1" applyProtection="1">
      <alignment horizontal="center"/>
    </xf>
    <xf numFmtId="0" fontId="9" fillId="2" borderId="5" xfId="0" applyFont="1" applyFill="1" applyBorder="1" applyAlignment="1" applyProtection="1">
      <alignment horizontal="left" wrapText="1"/>
    </xf>
    <xf numFmtId="0" fontId="9" fillId="2" borderId="0" xfId="0" applyFont="1" applyFill="1" applyBorder="1" applyAlignment="1" applyProtection="1">
      <alignment horizontal="left" wrapText="1"/>
    </xf>
    <xf numFmtId="0" fontId="9" fillId="2" borderId="6" xfId="0" applyFont="1" applyFill="1" applyBorder="1" applyAlignment="1" applyProtection="1">
      <alignment horizontal="left" wrapText="1"/>
    </xf>
    <xf numFmtId="0" fontId="9" fillId="2" borderId="5" xfId="0" applyFont="1" applyFill="1" applyBorder="1" applyAlignment="1" applyProtection="1">
      <alignment horizontal="left"/>
    </xf>
    <xf numFmtId="0" fontId="9" fillId="2" borderId="0" xfId="0" applyFont="1" applyFill="1" applyBorder="1" applyAlignment="1" applyProtection="1">
      <alignment horizontal="left"/>
    </xf>
    <xf numFmtId="14" fontId="9" fillId="3" borderId="7" xfId="0" applyNumberFormat="1" applyFont="1" applyFill="1" applyBorder="1" applyAlignment="1" applyProtection="1">
      <alignment horizontal="center"/>
      <protection locked="0"/>
    </xf>
    <xf numFmtId="0" fontId="9" fillId="3" borderId="10" xfId="0" applyFont="1" applyFill="1" applyBorder="1" applyAlignment="1" applyProtection="1">
      <alignment horizontal="center"/>
      <protection locked="0"/>
    </xf>
    <xf numFmtId="0" fontId="9" fillId="2" borderId="0" xfId="0" applyFont="1" applyFill="1" applyBorder="1" applyAlignment="1" applyProtection="1">
      <alignment horizontal="center"/>
    </xf>
    <xf numFmtId="0" fontId="9" fillId="2" borderId="6" xfId="0" applyFont="1" applyFill="1" applyBorder="1" applyAlignment="1" applyProtection="1">
      <alignment horizontal="center"/>
    </xf>
    <xf numFmtId="0" fontId="9" fillId="3" borderId="7" xfId="0" applyFont="1" applyFill="1" applyBorder="1" applyAlignment="1" applyProtection="1">
      <alignment horizontal="center"/>
      <protection locked="0"/>
    </xf>
    <xf numFmtId="0" fontId="9" fillId="2" borderId="6" xfId="0" applyFont="1" applyFill="1" applyBorder="1" applyAlignment="1" applyProtection="1">
      <alignment horizontal="left"/>
    </xf>
    <xf numFmtId="0" fontId="2" fillId="2" borderId="0" xfId="0" applyFont="1" applyFill="1" applyBorder="1" applyAlignment="1" applyProtection="1">
      <alignment horizontal="left" wrapText="1"/>
    </xf>
    <xf numFmtId="0" fontId="2" fillId="2" borderId="6" xfId="0" applyFont="1" applyFill="1" applyBorder="1" applyAlignment="1" applyProtection="1">
      <alignment horizontal="left" wrapText="1"/>
    </xf>
    <xf numFmtId="0" fontId="9" fillId="2" borderId="0" xfId="0" applyFont="1" applyFill="1" applyBorder="1" applyAlignment="1" applyProtection="1">
      <alignment vertical="top" wrapText="1"/>
    </xf>
    <xf numFmtId="0" fontId="9" fillId="2" borderId="6" xfId="0" applyFont="1" applyFill="1" applyBorder="1" applyAlignment="1" applyProtection="1">
      <alignment vertical="top" wrapText="1"/>
    </xf>
    <xf numFmtId="0" fontId="2" fillId="2" borderId="0" xfId="0" applyFont="1" applyFill="1" applyBorder="1" applyAlignment="1" applyProtection="1">
      <alignment horizontal="left" vertical="top" wrapText="1"/>
    </xf>
    <xf numFmtId="0" fontId="2" fillId="2" borderId="6" xfId="0" applyFont="1" applyFill="1" applyBorder="1" applyAlignment="1" applyProtection="1">
      <alignment horizontal="left" vertical="top" wrapText="1"/>
    </xf>
    <xf numFmtId="43" fontId="26" fillId="0" borderId="0" xfId="1" applyFont="1" applyFill="1" applyBorder="1" applyProtection="1"/>
    <xf numFmtId="44" fontId="9" fillId="0" borderId="0" xfId="2" applyFont="1" applyFill="1" applyBorder="1" applyProtection="1"/>
    <xf numFmtId="0" fontId="2" fillId="0" borderId="0" xfId="0" applyFont="1" applyFill="1" applyBorder="1" applyProtection="1"/>
    <xf numFmtId="43" fontId="27" fillId="0" borderId="0" xfId="1" applyFont="1" applyProtection="1"/>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2"/>
  <sheetViews>
    <sheetView tabSelected="1" zoomScale="85" zoomScaleNormal="85" workbookViewId="0">
      <selection activeCell="C6" sqref="C6"/>
    </sheetView>
  </sheetViews>
  <sheetFormatPr defaultColWidth="9" defaultRowHeight="15.6" x14ac:dyDescent="0.3"/>
  <cols>
    <col min="1" max="1" width="6.69921875" style="65" customWidth="1"/>
    <col min="2" max="2" width="8.3984375" style="65" customWidth="1"/>
    <col min="3" max="3" width="80.5" style="65" customWidth="1"/>
    <col min="4" max="4" width="9.8984375" style="65" customWidth="1"/>
    <col min="5" max="5" width="27.09765625" style="65" customWidth="1"/>
    <col min="6" max="6" width="18.69921875" style="65" customWidth="1"/>
    <col min="7" max="7" width="5.19921875" style="65" customWidth="1"/>
    <col min="8" max="8" width="14.8984375" style="105" customWidth="1"/>
    <col min="9" max="9" width="14.19921875" style="65" customWidth="1"/>
    <col min="10" max="10" width="12.5" style="65" bestFit="1" customWidth="1"/>
    <col min="11" max="11" width="20.5" style="65" bestFit="1" customWidth="1"/>
    <col min="12" max="16384" width="9" style="65"/>
  </cols>
  <sheetData>
    <row r="1" spans="1:12" ht="15.9" customHeight="1" thickTop="1" x14ac:dyDescent="0.3">
      <c r="A1" s="1"/>
      <c r="B1" s="79"/>
      <c r="C1" s="80"/>
      <c r="D1" s="80"/>
      <c r="E1" s="80"/>
      <c r="F1" s="81"/>
      <c r="G1" s="2"/>
      <c r="H1" s="3"/>
      <c r="I1" s="2"/>
      <c r="J1" s="2"/>
      <c r="K1" s="2"/>
      <c r="L1" s="2"/>
    </row>
    <row r="2" spans="1:12" ht="15.9" customHeight="1" x14ac:dyDescent="0.3">
      <c r="A2" s="1"/>
      <c r="B2" s="82" t="s">
        <v>0</v>
      </c>
      <c r="C2" s="83"/>
      <c r="D2" s="83"/>
      <c r="E2" s="83"/>
      <c r="F2" s="84"/>
      <c r="G2" s="2"/>
      <c r="H2" s="3"/>
      <c r="I2" s="4"/>
      <c r="J2" s="2"/>
      <c r="K2" s="2"/>
      <c r="L2" s="2"/>
    </row>
    <row r="3" spans="1:12" ht="15.9" customHeight="1" x14ac:dyDescent="0.3">
      <c r="A3" s="1"/>
      <c r="B3" s="82" t="s">
        <v>59</v>
      </c>
      <c r="C3" s="83"/>
      <c r="D3" s="83"/>
      <c r="E3" s="83"/>
      <c r="F3" s="84"/>
      <c r="G3" s="2"/>
      <c r="H3" s="3"/>
      <c r="I3" s="4"/>
      <c r="J3" s="2"/>
      <c r="K3" s="2"/>
      <c r="L3" s="2"/>
    </row>
    <row r="4" spans="1:12" ht="15.9" customHeight="1" x14ac:dyDescent="0.3">
      <c r="A4" s="1"/>
      <c r="B4" s="72"/>
      <c r="C4" s="73"/>
      <c r="D4" s="73"/>
      <c r="E4" s="73"/>
      <c r="F4" s="74"/>
      <c r="G4" s="2"/>
      <c r="H4" s="3"/>
      <c r="I4" s="4"/>
      <c r="J4" s="2"/>
      <c r="K4" s="2"/>
      <c r="L4" s="2"/>
    </row>
    <row r="5" spans="1:12" ht="18" customHeight="1" x14ac:dyDescent="0.3">
      <c r="A5" s="1"/>
      <c r="B5" s="72"/>
      <c r="C5" s="6" t="s">
        <v>1</v>
      </c>
      <c r="D5" s="7"/>
      <c r="E5" s="6" t="s">
        <v>2</v>
      </c>
      <c r="F5" s="8"/>
      <c r="G5" s="2"/>
      <c r="H5" s="3"/>
      <c r="I5" s="4"/>
      <c r="J5" s="2"/>
      <c r="K5" s="2"/>
      <c r="L5" s="2"/>
    </row>
    <row r="6" spans="1:12" ht="15.9" customHeight="1" x14ac:dyDescent="0.3">
      <c r="A6" s="9"/>
      <c r="B6" s="72"/>
      <c r="C6" s="10"/>
      <c r="D6" s="7"/>
      <c r="E6" s="11"/>
      <c r="F6" s="12"/>
      <c r="G6" s="2"/>
      <c r="H6" s="3"/>
      <c r="I6" s="4"/>
      <c r="J6" s="2"/>
      <c r="K6" s="2"/>
      <c r="L6" s="2"/>
    </row>
    <row r="7" spans="1:12" ht="19.5" customHeight="1" x14ac:dyDescent="0.3">
      <c r="A7" s="9"/>
      <c r="B7" s="72"/>
      <c r="C7" s="45" t="s">
        <v>42</v>
      </c>
      <c r="D7" s="7"/>
      <c r="E7" s="13"/>
      <c r="F7" s="12"/>
      <c r="G7" s="2"/>
      <c r="H7" s="5"/>
      <c r="I7" s="4"/>
      <c r="J7" s="2"/>
      <c r="K7" s="14"/>
      <c r="L7" s="2"/>
    </row>
    <row r="8" spans="1:12" ht="15.9" customHeight="1" x14ac:dyDescent="0.3">
      <c r="A8" s="9"/>
      <c r="B8" s="72"/>
      <c r="C8" s="15"/>
      <c r="D8" s="7"/>
      <c r="E8" s="13"/>
      <c r="F8" s="12"/>
      <c r="G8" s="2"/>
      <c r="H8" s="5"/>
      <c r="I8" s="4"/>
      <c r="J8" s="2"/>
      <c r="K8" s="14"/>
      <c r="L8" s="2"/>
    </row>
    <row r="9" spans="1:12" ht="15.9" customHeight="1" x14ac:dyDescent="0.3">
      <c r="A9" s="9"/>
      <c r="B9" s="72"/>
      <c r="C9" s="13"/>
      <c r="D9" s="7"/>
      <c r="E9" s="13"/>
      <c r="F9" s="12"/>
      <c r="G9" s="2"/>
      <c r="H9" s="5"/>
      <c r="I9" s="4"/>
      <c r="J9" s="2"/>
      <c r="K9" s="14"/>
      <c r="L9" s="2"/>
    </row>
    <row r="10" spans="1:12" ht="81" customHeight="1" x14ac:dyDescent="0.3">
      <c r="A10" s="1"/>
      <c r="B10" s="85" t="s">
        <v>3</v>
      </c>
      <c r="C10" s="86"/>
      <c r="D10" s="86"/>
      <c r="E10" s="86"/>
      <c r="F10" s="87"/>
      <c r="G10" s="2"/>
      <c r="H10" s="5"/>
      <c r="I10" s="4"/>
      <c r="J10" s="2"/>
      <c r="K10" s="2"/>
      <c r="L10" s="2"/>
    </row>
    <row r="11" spans="1:12" ht="18" customHeight="1" x14ac:dyDescent="0.3">
      <c r="A11" s="1"/>
      <c r="B11" s="88"/>
      <c r="C11" s="89"/>
      <c r="D11" s="89"/>
      <c r="E11" s="89"/>
      <c r="F11" s="12"/>
      <c r="G11" s="2"/>
      <c r="H11" s="5"/>
      <c r="I11" s="4"/>
      <c r="J11" s="2"/>
      <c r="K11" s="2"/>
      <c r="L11" s="2"/>
    </row>
    <row r="12" spans="1:12" ht="34.5" customHeight="1" x14ac:dyDescent="0.3">
      <c r="A12" s="1"/>
      <c r="B12" s="77" t="s">
        <v>4</v>
      </c>
      <c r="C12" s="78"/>
      <c r="D12" s="78"/>
      <c r="E12" s="78"/>
      <c r="F12" s="12"/>
      <c r="G12" s="2"/>
      <c r="H12" s="5"/>
      <c r="I12" s="4"/>
      <c r="J12" s="2"/>
      <c r="K12" s="2"/>
      <c r="L12" s="2"/>
    </row>
    <row r="13" spans="1:12" ht="18" customHeight="1" x14ac:dyDescent="0.3">
      <c r="A13" s="1"/>
      <c r="B13" s="16"/>
      <c r="C13" s="17"/>
      <c r="D13" s="17"/>
      <c r="E13" s="17"/>
      <c r="F13" s="18"/>
      <c r="G13" s="2"/>
      <c r="H13" s="5"/>
      <c r="I13" s="4"/>
      <c r="J13" s="2"/>
      <c r="K13" s="9"/>
      <c r="L13" s="2"/>
    </row>
    <row r="14" spans="1:12" ht="18" customHeight="1" x14ac:dyDescent="0.3">
      <c r="A14" s="1"/>
      <c r="B14" s="19"/>
      <c r="C14" s="20"/>
      <c r="D14" s="13"/>
      <c r="E14" s="21" t="s">
        <v>5</v>
      </c>
      <c r="F14" s="22"/>
      <c r="G14" s="2"/>
      <c r="H14" s="5"/>
      <c r="I14" s="4"/>
      <c r="J14" s="2"/>
      <c r="K14" s="2"/>
      <c r="L14" s="2"/>
    </row>
    <row r="15" spans="1:12" ht="18" customHeight="1" x14ac:dyDescent="0.3">
      <c r="A15" s="1"/>
      <c r="B15" s="23" t="s">
        <v>6</v>
      </c>
      <c r="C15" s="24" t="s">
        <v>55</v>
      </c>
      <c r="D15" s="13"/>
      <c r="E15" s="24"/>
      <c r="F15" s="25"/>
      <c r="G15" s="2"/>
      <c r="H15" s="5"/>
      <c r="I15" s="4"/>
      <c r="J15" s="2"/>
      <c r="K15" s="26"/>
      <c r="L15" s="2"/>
    </row>
    <row r="16" spans="1:12" ht="18" customHeight="1" x14ac:dyDescent="0.3">
      <c r="A16" s="1"/>
      <c r="B16" s="27">
        <v>1</v>
      </c>
      <c r="C16" s="17" t="s">
        <v>7</v>
      </c>
      <c r="D16" s="13"/>
      <c r="E16" s="28">
        <v>0</v>
      </c>
      <c r="F16" s="25"/>
      <c r="G16" s="2"/>
      <c r="H16" s="5"/>
      <c r="I16" s="4"/>
      <c r="J16" s="2"/>
      <c r="K16" s="26"/>
      <c r="L16" s="2"/>
    </row>
    <row r="17" spans="1:12" ht="18" customHeight="1" x14ac:dyDescent="0.3">
      <c r="A17" s="1"/>
      <c r="B17" s="27">
        <v>2</v>
      </c>
      <c r="C17" s="17" t="s">
        <v>8</v>
      </c>
      <c r="D17" s="13"/>
      <c r="E17" s="28">
        <v>0</v>
      </c>
      <c r="F17" s="25"/>
      <c r="G17" s="29"/>
      <c r="H17" s="5"/>
      <c r="I17" s="4"/>
      <c r="J17" s="2"/>
      <c r="K17" s="26"/>
      <c r="L17" s="2"/>
    </row>
    <row r="18" spans="1:12" ht="17.25" customHeight="1" x14ac:dyDescent="0.3">
      <c r="A18" s="1"/>
      <c r="B18" s="27">
        <v>3</v>
      </c>
      <c r="C18" s="17" t="s">
        <v>9</v>
      </c>
      <c r="D18" s="13"/>
      <c r="E18" s="30">
        <f>E16-E17</f>
        <v>0</v>
      </c>
      <c r="F18" s="25"/>
      <c r="G18" s="2"/>
      <c r="H18" s="5">
        <v>999649888.46000004</v>
      </c>
      <c r="I18" s="4"/>
      <c r="J18" s="2"/>
      <c r="K18" s="26"/>
      <c r="L18" s="2"/>
    </row>
    <row r="19" spans="1:12" ht="18" customHeight="1" x14ac:dyDescent="0.3">
      <c r="A19" s="1"/>
      <c r="B19" s="27">
        <v>4</v>
      </c>
      <c r="C19" s="17" t="s">
        <v>10</v>
      </c>
      <c r="D19" s="13"/>
      <c r="E19" s="28">
        <v>0</v>
      </c>
      <c r="F19" s="18"/>
      <c r="G19" s="2"/>
      <c r="H19" s="5">
        <v>-2499999.7200000002</v>
      </c>
      <c r="I19" s="4"/>
      <c r="J19" s="2"/>
      <c r="K19" s="26"/>
      <c r="L19" s="2"/>
    </row>
    <row r="20" spans="1:12" ht="18" customHeight="1" x14ac:dyDescent="0.3">
      <c r="A20" s="1"/>
      <c r="B20" s="27">
        <v>5</v>
      </c>
      <c r="C20" s="6" t="s">
        <v>44</v>
      </c>
      <c r="D20" s="13"/>
      <c r="E20" s="30">
        <f>E18-E19</f>
        <v>0</v>
      </c>
      <c r="F20" s="18"/>
      <c r="G20" s="2"/>
      <c r="H20" s="5"/>
      <c r="I20" s="4"/>
      <c r="J20" s="2"/>
      <c r="K20" s="26"/>
      <c r="L20" s="2"/>
    </row>
    <row r="21" spans="1:12" ht="18" customHeight="1" x14ac:dyDescent="0.3">
      <c r="A21" s="1"/>
      <c r="B21" s="27">
        <v>6</v>
      </c>
      <c r="C21" s="17" t="s">
        <v>11</v>
      </c>
      <c r="D21" s="13"/>
      <c r="E21" s="30">
        <f>E$37</f>
        <v>0</v>
      </c>
      <c r="F21" s="18"/>
      <c r="G21" s="2"/>
      <c r="H21" s="5"/>
      <c r="I21" s="4"/>
      <c r="J21" s="2"/>
      <c r="K21" s="26"/>
      <c r="L21" s="2"/>
    </row>
    <row r="22" spans="1:12" ht="18" customHeight="1" x14ac:dyDescent="0.3">
      <c r="A22" s="1"/>
      <c r="B22" s="27">
        <v>7</v>
      </c>
      <c r="C22" s="6" t="s">
        <v>45</v>
      </c>
      <c r="D22" s="13"/>
      <c r="E22" s="31">
        <f>E20-E21</f>
        <v>0</v>
      </c>
      <c r="F22" s="18"/>
      <c r="G22" s="2"/>
      <c r="H22" s="5"/>
      <c r="I22" s="4"/>
      <c r="J22" s="2"/>
      <c r="K22" s="26"/>
      <c r="L22" s="2"/>
    </row>
    <row r="23" spans="1:12" ht="18" customHeight="1" x14ac:dyDescent="0.3">
      <c r="A23" s="1"/>
      <c r="B23" s="27"/>
      <c r="C23" s="6"/>
      <c r="D23" s="13"/>
      <c r="E23" s="30"/>
      <c r="F23" s="18"/>
      <c r="G23" s="2"/>
      <c r="H23" s="5"/>
      <c r="I23" s="4"/>
      <c r="J23" s="2"/>
      <c r="K23" s="26"/>
      <c r="L23" s="2"/>
    </row>
    <row r="24" spans="1:12" ht="18" customHeight="1" x14ac:dyDescent="0.3">
      <c r="A24" s="1"/>
      <c r="B24" s="16" t="s">
        <v>47</v>
      </c>
      <c r="C24" s="6"/>
      <c r="D24" s="13"/>
      <c r="E24" s="30"/>
      <c r="F24" s="18"/>
      <c r="G24" s="2"/>
      <c r="H24" s="5"/>
      <c r="I24" s="4"/>
      <c r="J24" s="2"/>
      <c r="K24" s="26"/>
      <c r="L24" s="2"/>
    </row>
    <row r="25" spans="1:12" ht="18" customHeight="1" x14ac:dyDescent="0.3">
      <c r="A25" s="1"/>
      <c r="B25" s="27">
        <v>8</v>
      </c>
      <c r="C25" s="17" t="s">
        <v>56</v>
      </c>
      <c r="D25" s="13"/>
      <c r="E25" s="28">
        <v>0</v>
      </c>
      <c r="F25" s="18"/>
      <c r="G25" s="2"/>
      <c r="H25" s="5"/>
      <c r="I25" s="4"/>
      <c r="J25" s="2"/>
      <c r="K25" s="26"/>
      <c r="L25" s="2"/>
    </row>
    <row r="26" spans="1:12" ht="18" customHeight="1" x14ac:dyDescent="0.3">
      <c r="A26" s="1"/>
      <c r="B26" s="27">
        <v>9</v>
      </c>
      <c r="C26" s="6" t="s">
        <v>46</v>
      </c>
      <c r="D26" s="13"/>
      <c r="E26" s="48">
        <f>E22+E25</f>
        <v>0</v>
      </c>
      <c r="F26" s="18"/>
      <c r="G26" s="2"/>
      <c r="H26" s="5"/>
      <c r="I26" s="4"/>
      <c r="J26" s="2"/>
      <c r="K26" s="26"/>
      <c r="L26" s="2"/>
    </row>
    <row r="27" spans="1:12" ht="18" customHeight="1" x14ac:dyDescent="0.3">
      <c r="A27" s="1"/>
      <c r="B27" s="27"/>
      <c r="C27" s="6"/>
      <c r="D27" s="13"/>
      <c r="E27" s="30"/>
      <c r="F27" s="18"/>
      <c r="G27" s="2"/>
      <c r="H27" s="5"/>
      <c r="I27" s="4"/>
      <c r="J27" s="2"/>
      <c r="K27" s="26"/>
      <c r="L27" s="2"/>
    </row>
    <row r="28" spans="1:12" ht="18" customHeight="1" x14ac:dyDescent="0.3">
      <c r="A28" s="1"/>
      <c r="B28" s="23" t="s">
        <v>12</v>
      </c>
      <c r="C28" s="24" t="s">
        <v>48</v>
      </c>
      <c r="D28" s="13"/>
      <c r="E28" s="21" t="s">
        <v>58</v>
      </c>
      <c r="F28" s="18"/>
      <c r="G28" s="2"/>
      <c r="H28" s="5"/>
      <c r="I28" s="4"/>
      <c r="J28" s="2"/>
      <c r="K28" s="26"/>
      <c r="L28" s="2"/>
    </row>
    <row r="29" spans="1:12" ht="18" customHeight="1" x14ac:dyDescent="0.3">
      <c r="A29" s="1"/>
      <c r="B29" s="27">
        <v>10</v>
      </c>
      <c r="C29" s="17" t="s">
        <v>57</v>
      </c>
      <c r="D29" s="13"/>
      <c r="E29" s="30">
        <f>IF(E$26&lt;=0,0,(IF(E$26&gt;0,E$26*0.08,2)))</f>
        <v>0</v>
      </c>
      <c r="F29" s="18"/>
      <c r="G29" s="2"/>
      <c r="H29" s="5"/>
      <c r="I29" s="4"/>
      <c r="J29" s="2"/>
      <c r="K29" s="26"/>
      <c r="L29" s="2"/>
    </row>
    <row r="30" spans="1:12" ht="18" customHeight="1" x14ac:dyDescent="0.3">
      <c r="A30" s="1"/>
      <c r="B30" s="27">
        <v>11</v>
      </c>
      <c r="C30" s="17" t="s">
        <v>13</v>
      </c>
      <c r="D30" s="13"/>
      <c r="E30" s="28">
        <v>0</v>
      </c>
      <c r="F30" s="18"/>
      <c r="G30" s="2"/>
      <c r="H30" s="5"/>
      <c r="I30" s="4"/>
      <c r="J30" s="2"/>
      <c r="K30" s="26"/>
      <c r="L30" s="2"/>
    </row>
    <row r="31" spans="1:12" ht="18" customHeight="1" x14ac:dyDescent="0.3">
      <c r="A31" s="1"/>
      <c r="B31" s="27">
        <v>12</v>
      </c>
      <c r="C31" s="6" t="s">
        <v>14</v>
      </c>
      <c r="D31" s="13"/>
      <c r="E31" s="31">
        <f>ROUND(E29,2)+ROUND(E30,2)</f>
        <v>0</v>
      </c>
      <c r="F31" s="18"/>
      <c r="G31" s="2"/>
      <c r="H31" s="5"/>
      <c r="I31" s="4"/>
      <c r="J31" s="2"/>
      <c r="K31" s="26"/>
      <c r="L31" s="2"/>
    </row>
    <row r="32" spans="1:12" ht="18" customHeight="1" x14ac:dyDescent="0.3">
      <c r="A32" s="1"/>
      <c r="B32" s="27"/>
      <c r="C32" s="6"/>
      <c r="D32" s="13"/>
      <c r="E32" s="30"/>
      <c r="F32" s="18"/>
      <c r="G32" s="2"/>
      <c r="H32" s="5"/>
      <c r="I32" s="4"/>
      <c r="J32" s="2"/>
      <c r="K32" s="26"/>
      <c r="L32" s="2"/>
    </row>
    <row r="33" spans="1:12" ht="18" customHeight="1" x14ac:dyDescent="0.3">
      <c r="A33" s="1"/>
      <c r="B33" s="23"/>
      <c r="C33" s="17"/>
      <c r="D33" s="13"/>
      <c r="E33" s="30"/>
      <c r="F33" s="18"/>
      <c r="G33" s="2"/>
      <c r="H33" s="5"/>
      <c r="I33" s="4"/>
      <c r="J33" s="2"/>
      <c r="K33" s="26"/>
      <c r="L33" s="2"/>
    </row>
    <row r="34" spans="1:12" ht="18" customHeight="1" x14ac:dyDescent="0.3">
      <c r="A34" s="32"/>
      <c r="B34" s="49" t="s">
        <v>43</v>
      </c>
      <c r="C34" s="50"/>
      <c r="D34" s="33"/>
      <c r="E34" s="30"/>
      <c r="F34" s="18"/>
      <c r="G34" s="2"/>
      <c r="H34" s="5"/>
      <c r="I34" s="4"/>
      <c r="J34" s="2"/>
      <c r="K34" s="26"/>
      <c r="L34" s="2"/>
    </row>
    <row r="35" spans="1:12" ht="18" customHeight="1" x14ac:dyDescent="0.3">
      <c r="A35" s="32"/>
      <c r="B35" s="51" t="s">
        <v>15</v>
      </c>
      <c r="C35" s="52" t="s">
        <v>16</v>
      </c>
      <c r="D35" s="53"/>
      <c r="E35" s="28">
        <v>0</v>
      </c>
      <c r="F35" s="18"/>
      <c r="G35" s="2"/>
      <c r="H35" s="5"/>
      <c r="I35" s="4"/>
      <c r="J35" s="2"/>
      <c r="K35" s="26"/>
      <c r="L35" s="2"/>
    </row>
    <row r="36" spans="1:12" ht="67.8" customHeight="1" x14ac:dyDescent="0.3">
      <c r="A36" s="32"/>
      <c r="B36" s="54" t="s">
        <v>17</v>
      </c>
      <c r="C36" s="55" t="s">
        <v>53</v>
      </c>
      <c r="D36" s="33"/>
      <c r="E36" s="34">
        <f>ROUND(IF($E$6&lt;$D$74,(+$E$16*0.1),(IF($E$6&gt;$D$74,(($E$16*0))))),2)</f>
        <v>0</v>
      </c>
      <c r="F36" s="18"/>
      <c r="G36" s="2"/>
      <c r="H36" s="5"/>
      <c r="I36" s="4"/>
      <c r="J36" s="2"/>
      <c r="K36" s="26"/>
      <c r="L36" s="2"/>
    </row>
    <row r="37" spans="1:12" ht="18" customHeight="1" thickBot="1" x14ac:dyDescent="0.35">
      <c r="A37" s="32"/>
      <c r="B37" s="56" t="s">
        <v>18</v>
      </c>
      <c r="C37" s="57"/>
      <c r="D37" s="33"/>
      <c r="E37" s="58">
        <f>ROUND(IF(E36&gt;E35,E35,E36),2)</f>
        <v>0</v>
      </c>
      <c r="F37" s="18"/>
      <c r="G37" s="2"/>
      <c r="H37" s="5"/>
      <c r="I37" s="4"/>
      <c r="J37" s="2"/>
      <c r="K37" s="26"/>
      <c r="L37" s="2"/>
    </row>
    <row r="38" spans="1:12" ht="18" customHeight="1" x14ac:dyDescent="0.3">
      <c r="A38" s="1"/>
      <c r="B38" s="27"/>
      <c r="C38" s="6"/>
      <c r="D38" s="13"/>
      <c r="E38" s="30"/>
      <c r="F38" s="18"/>
      <c r="G38" s="2"/>
      <c r="H38" s="5"/>
      <c r="I38" s="4"/>
      <c r="J38" s="2"/>
      <c r="K38" s="26"/>
      <c r="L38" s="2"/>
    </row>
    <row r="39" spans="1:12" ht="18" customHeight="1" x14ac:dyDescent="0.3">
      <c r="A39" s="1"/>
      <c r="B39" s="27"/>
      <c r="C39" s="6" t="s">
        <v>49</v>
      </c>
      <c r="D39" s="24"/>
      <c r="E39" s="17"/>
      <c r="F39" s="25"/>
      <c r="G39" s="2"/>
      <c r="H39" s="5"/>
      <c r="I39" s="4"/>
      <c r="J39" s="2"/>
      <c r="K39" s="9"/>
      <c r="L39" s="2"/>
    </row>
    <row r="40" spans="1:12" ht="18" customHeight="1" x14ac:dyDescent="0.3">
      <c r="A40" s="1"/>
      <c r="B40" s="46"/>
      <c r="C40" s="6" t="s">
        <v>50</v>
      </c>
      <c r="D40" s="24"/>
      <c r="E40" s="17"/>
      <c r="F40" s="18"/>
      <c r="G40" s="2"/>
      <c r="H40" s="5"/>
      <c r="I40" s="4"/>
      <c r="J40" s="2"/>
      <c r="K40" s="9"/>
      <c r="L40" s="2"/>
    </row>
    <row r="41" spans="1:12" ht="21.75" customHeight="1" x14ac:dyDescent="0.3">
      <c r="A41" s="1"/>
      <c r="B41" s="27">
        <v>14</v>
      </c>
      <c r="C41" s="35"/>
      <c r="D41" s="24"/>
      <c r="E41" s="17"/>
      <c r="F41" s="18"/>
      <c r="G41" s="2"/>
      <c r="H41" s="5"/>
      <c r="I41" s="4"/>
      <c r="J41" s="2"/>
      <c r="K41" s="9"/>
      <c r="L41" s="2"/>
    </row>
    <row r="42" spans="1:12" ht="15.9" customHeight="1" x14ac:dyDescent="0.3">
      <c r="A42" s="1"/>
      <c r="B42" s="27"/>
      <c r="C42" s="6"/>
      <c r="D42" s="24"/>
      <c r="E42" s="17"/>
      <c r="F42" s="18"/>
      <c r="G42" s="2"/>
      <c r="H42" s="5"/>
      <c r="I42" s="4"/>
      <c r="J42" s="2"/>
      <c r="K42" s="9"/>
      <c r="L42" s="2"/>
    </row>
    <row r="43" spans="1:12" ht="15.9" customHeight="1" x14ac:dyDescent="0.3">
      <c r="A43" s="1"/>
      <c r="B43" s="36"/>
      <c r="C43" s="17" t="s">
        <v>19</v>
      </c>
      <c r="D43" s="24"/>
      <c r="E43" s="17"/>
      <c r="F43" s="18"/>
      <c r="G43" s="2"/>
      <c r="H43" s="5"/>
      <c r="I43" s="4"/>
      <c r="J43" s="2"/>
      <c r="K43" s="9"/>
      <c r="L43" s="2"/>
    </row>
    <row r="44" spans="1:12" x14ac:dyDescent="0.3">
      <c r="A44" s="1"/>
      <c r="B44" s="36"/>
      <c r="C44" s="24"/>
      <c r="D44" s="24"/>
      <c r="E44" s="17"/>
      <c r="F44" s="18"/>
      <c r="G44" s="2"/>
      <c r="H44" s="5"/>
      <c r="I44" s="4"/>
      <c r="J44" s="2"/>
      <c r="K44" s="9"/>
      <c r="L44" s="2"/>
    </row>
    <row r="45" spans="1:12" ht="27" customHeight="1" x14ac:dyDescent="0.3">
      <c r="A45" s="1"/>
      <c r="B45" s="36"/>
      <c r="C45" s="10"/>
      <c r="D45" s="24"/>
      <c r="E45" s="90"/>
      <c r="F45" s="91"/>
      <c r="G45" s="2"/>
      <c r="H45" s="5"/>
      <c r="I45" s="4"/>
      <c r="J45" s="2"/>
      <c r="K45" s="9"/>
      <c r="L45" s="2"/>
    </row>
    <row r="46" spans="1:12" x14ac:dyDescent="0.3">
      <c r="A46" s="1"/>
      <c r="B46" s="36"/>
      <c r="C46" s="75" t="s">
        <v>20</v>
      </c>
      <c r="D46" s="24"/>
      <c r="E46" s="92" t="s">
        <v>21</v>
      </c>
      <c r="F46" s="93"/>
      <c r="G46" s="2"/>
      <c r="H46" s="5"/>
      <c r="I46" s="4"/>
      <c r="J46" s="2"/>
      <c r="K46" s="9"/>
      <c r="L46" s="2"/>
    </row>
    <row r="47" spans="1:12" x14ac:dyDescent="0.3">
      <c r="A47" s="1"/>
      <c r="B47" s="36"/>
      <c r="C47" s="75"/>
      <c r="D47" s="24"/>
      <c r="E47" s="92"/>
      <c r="F47" s="93"/>
      <c r="G47" s="2"/>
      <c r="H47" s="5"/>
      <c r="I47" s="4"/>
      <c r="J47" s="2"/>
      <c r="K47" s="9"/>
      <c r="L47" s="2"/>
    </row>
    <row r="48" spans="1:12" ht="27" customHeight="1" x14ac:dyDescent="0.3">
      <c r="A48" s="1"/>
      <c r="B48" s="36"/>
      <c r="C48" s="10"/>
      <c r="D48" s="24"/>
      <c r="E48" s="94"/>
      <c r="F48" s="91"/>
      <c r="G48" s="2"/>
      <c r="H48" s="5"/>
      <c r="I48" s="4"/>
      <c r="J48" s="2"/>
      <c r="K48" s="9"/>
      <c r="L48" s="2"/>
    </row>
    <row r="49" spans="1:12" x14ac:dyDescent="0.3">
      <c r="A49" s="1"/>
      <c r="B49" s="36"/>
      <c r="C49" s="75" t="s">
        <v>22</v>
      </c>
      <c r="D49" s="24"/>
      <c r="E49" s="92" t="s">
        <v>23</v>
      </c>
      <c r="F49" s="93"/>
      <c r="G49" s="2"/>
      <c r="H49" s="5"/>
      <c r="I49" s="4"/>
      <c r="J49" s="2"/>
      <c r="K49" s="9"/>
      <c r="L49" s="2"/>
    </row>
    <row r="50" spans="1:12" x14ac:dyDescent="0.3">
      <c r="A50" s="1"/>
      <c r="B50" s="36"/>
      <c r="C50" s="17"/>
      <c r="D50" s="24"/>
      <c r="E50" s="13"/>
      <c r="F50" s="18"/>
      <c r="G50" s="2"/>
      <c r="H50" s="5"/>
      <c r="I50" s="4"/>
      <c r="J50" s="2"/>
      <c r="K50" s="9"/>
      <c r="L50" s="2"/>
    </row>
    <row r="51" spans="1:12" ht="18.75" customHeight="1" x14ac:dyDescent="0.3">
      <c r="A51" s="1"/>
      <c r="B51" s="19"/>
      <c r="C51" s="17" t="s">
        <v>24</v>
      </c>
      <c r="D51" s="24"/>
      <c r="E51" s="13"/>
      <c r="F51" s="18"/>
      <c r="G51" s="2"/>
      <c r="H51" s="5"/>
      <c r="I51" s="4"/>
      <c r="J51" s="2"/>
      <c r="K51" s="9"/>
      <c r="L51" s="2"/>
    </row>
    <row r="52" spans="1:12" ht="9.9" customHeight="1" x14ac:dyDescent="0.3">
      <c r="A52" s="1"/>
      <c r="B52" s="19"/>
      <c r="C52" s="37"/>
      <c r="D52" s="24"/>
      <c r="E52" s="13"/>
      <c r="F52" s="18"/>
      <c r="G52" s="2"/>
      <c r="H52" s="5"/>
      <c r="I52" s="4"/>
      <c r="J52" s="2"/>
      <c r="K52" s="9"/>
      <c r="L52" s="2"/>
    </row>
    <row r="53" spans="1:12" ht="36" customHeight="1" x14ac:dyDescent="0.3">
      <c r="A53" s="1"/>
      <c r="B53" s="19"/>
      <c r="C53" s="86" t="s">
        <v>25</v>
      </c>
      <c r="D53" s="86"/>
      <c r="E53" s="86"/>
      <c r="F53" s="87"/>
      <c r="G53" s="2"/>
      <c r="H53" s="5"/>
      <c r="I53" s="4"/>
      <c r="J53" s="2"/>
      <c r="K53" s="9"/>
      <c r="L53" s="2"/>
    </row>
    <row r="54" spans="1:12" ht="9.9" customHeight="1" x14ac:dyDescent="0.3">
      <c r="A54" s="1"/>
      <c r="B54" s="19"/>
      <c r="C54" s="67"/>
      <c r="D54" s="67"/>
      <c r="E54" s="67"/>
      <c r="F54" s="68"/>
      <c r="G54" s="2"/>
      <c r="H54" s="5"/>
      <c r="I54" s="4"/>
      <c r="J54" s="2"/>
      <c r="K54" s="9"/>
      <c r="L54" s="2"/>
    </row>
    <row r="55" spans="1:12" ht="36" customHeight="1" x14ac:dyDescent="0.3">
      <c r="A55" s="1"/>
      <c r="B55" s="19"/>
      <c r="C55" s="86" t="s">
        <v>26</v>
      </c>
      <c r="D55" s="86"/>
      <c r="E55" s="86"/>
      <c r="F55" s="87"/>
      <c r="G55" s="2"/>
      <c r="H55" s="5"/>
      <c r="I55" s="4"/>
      <c r="J55" s="2"/>
      <c r="K55" s="9"/>
      <c r="L55" s="2"/>
    </row>
    <row r="56" spans="1:12" ht="9.9" customHeight="1" x14ac:dyDescent="0.3">
      <c r="A56" s="1"/>
      <c r="B56" s="19"/>
      <c r="C56" s="67"/>
      <c r="D56" s="67"/>
      <c r="E56" s="67"/>
      <c r="F56" s="68"/>
      <c r="G56" s="2"/>
      <c r="H56" s="5"/>
      <c r="I56" s="4"/>
      <c r="J56" s="2"/>
      <c r="K56" s="9"/>
      <c r="L56" s="2"/>
    </row>
    <row r="57" spans="1:12" ht="21" customHeight="1" x14ac:dyDescent="0.3">
      <c r="A57" s="1"/>
      <c r="B57" s="19"/>
      <c r="C57" s="89" t="s">
        <v>41</v>
      </c>
      <c r="D57" s="89"/>
      <c r="E57" s="89"/>
      <c r="F57" s="95"/>
      <c r="G57" s="2"/>
      <c r="H57" s="5"/>
      <c r="I57" s="4"/>
      <c r="J57" s="2"/>
      <c r="K57" s="9"/>
      <c r="L57" s="2"/>
    </row>
    <row r="58" spans="1:12" ht="9.9" customHeight="1" x14ac:dyDescent="0.3">
      <c r="A58" s="1"/>
      <c r="B58" s="19"/>
      <c r="C58" s="37"/>
      <c r="D58" s="24"/>
      <c r="E58" s="13"/>
      <c r="F58" s="18"/>
      <c r="G58" s="2"/>
      <c r="H58" s="5"/>
      <c r="I58" s="4"/>
      <c r="J58" s="2"/>
      <c r="K58" s="9"/>
      <c r="L58" s="2"/>
    </row>
    <row r="59" spans="1:12" ht="32.25" customHeight="1" x14ac:dyDescent="0.3">
      <c r="A59" s="1"/>
      <c r="B59" s="19"/>
      <c r="C59" s="86" t="s">
        <v>27</v>
      </c>
      <c r="D59" s="86"/>
      <c r="E59" s="86"/>
      <c r="F59" s="87"/>
      <c r="G59" s="2"/>
      <c r="H59" s="5"/>
      <c r="I59" s="4"/>
      <c r="J59" s="2"/>
      <c r="K59" s="9"/>
      <c r="L59" s="2"/>
    </row>
    <row r="60" spans="1:12" ht="9.9" customHeight="1" thickBot="1" x14ac:dyDescent="0.35">
      <c r="A60" s="1"/>
      <c r="B60" s="39"/>
      <c r="C60" s="59"/>
      <c r="D60" s="59"/>
      <c r="E60" s="59"/>
      <c r="F60" s="60"/>
      <c r="G60" s="2"/>
      <c r="H60" s="5"/>
      <c r="I60" s="4"/>
      <c r="J60" s="2"/>
      <c r="K60" s="9"/>
      <c r="L60" s="2"/>
    </row>
    <row r="61" spans="1:12" ht="33" customHeight="1" thickTop="1" x14ac:dyDescent="0.3">
      <c r="A61" s="1"/>
      <c r="B61" s="19"/>
      <c r="C61" s="96" t="s">
        <v>28</v>
      </c>
      <c r="D61" s="96"/>
      <c r="E61" s="96"/>
      <c r="F61" s="97"/>
      <c r="G61" s="2"/>
      <c r="H61" s="5"/>
      <c r="I61" s="4"/>
      <c r="J61" s="2"/>
      <c r="K61" s="9"/>
      <c r="L61" s="2"/>
    </row>
    <row r="62" spans="1:12" ht="13.5" customHeight="1" x14ac:dyDescent="0.3">
      <c r="A62" s="1"/>
      <c r="B62" s="19"/>
      <c r="C62" s="69"/>
      <c r="D62" s="69"/>
      <c r="E62" s="69"/>
      <c r="F62" s="18"/>
      <c r="G62" s="2"/>
      <c r="H62" s="5"/>
      <c r="I62" s="4"/>
      <c r="J62" s="2"/>
      <c r="K62" s="9"/>
      <c r="L62" s="2"/>
    </row>
    <row r="63" spans="1:12" ht="36" customHeight="1" x14ac:dyDescent="0.3">
      <c r="A63" s="1"/>
      <c r="B63" s="19"/>
      <c r="C63" s="86" t="s">
        <v>29</v>
      </c>
      <c r="D63" s="86"/>
      <c r="E63" s="86"/>
      <c r="F63" s="87"/>
      <c r="G63" s="2"/>
      <c r="H63" s="5"/>
      <c r="I63" s="4"/>
      <c r="J63" s="2"/>
      <c r="K63" s="9"/>
      <c r="L63" s="2"/>
    </row>
    <row r="64" spans="1:12" ht="9.9" customHeight="1" x14ac:dyDescent="0.3">
      <c r="A64" s="1"/>
      <c r="B64" s="19"/>
      <c r="C64" s="20"/>
      <c r="D64" s="24"/>
      <c r="E64" s="17"/>
      <c r="F64" s="12"/>
      <c r="G64" s="2"/>
      <c r="H64" s="5"/>
      <c r="I64" s="4"/>
      <c r="J64" s="2"/>
      <c r="K64" s="9"/>
      <c r="L64" s="2"/>
    </row>
    <row r="65" spans="1:12" ht="36.75" customHeight="1" x14ac:dyDescent="0.3">
      <c r="A65" s="1"/>
      <c r="B65" s="19"/>
      <c r="C65" s="86" t="s">
        <v>30</v>
      </c>
      <c r="D65" s="86"/>
      <c r="E65" s="86"/>
      <c r="F65" s="87"/>
      <c r="G65" s="2"/>
      <c r="H65" s="5"/>
      <c r="I65" s="4"/>
      <c r="J65" s="2"/>
      <c r="K65" s="9"/>
      <c r="L65" s="2"/>
    </row>
    <row r="66" spans="1:12" ht="9.9" customHeight="1" x14ac:dyDescent="0.3">
      <c r="A66" s="1"/>
      <c r="B66" s="19"/>
      <c r="C66" s="17"/>
      <c r="D66" s="67"/>
      <c r="E66" s="67"/>
      <c r="F66" s="68"/>
      <c r="G66" s="2"/>
      <c r="H66" s="5"/>
      <c r="I66" s="4"/>
      <c r="J66" s="2"/>
      <c r="K66" s="9"/>
      <c r="L66" s="2"/>
    </row>
    <row r="67" spans="1:12" ht="33" customHeight="1" x14ac:dyDescent="0.3">
      <c r="A67" s="1"/>
      <c r="B67" s="19"/>
      <c r="C67" s="86" t="s">
        <v>31</v>
      </c>
      <c r="D67" s="86"/>
      <c r="E67" s="86"/>
      <c r="F67" s="87"/>
      <c r="G67" s="2"/>
      <c r="H67" s="5"/>
      <c r="I67" s="4"/>
      <c r="J67" s="2"/>
      <c r="K67" s="9"/>
      <c r="L67" s="2"/>
    </row>
    <row r="68" spans="1:12" ht="9.9" customHeight="1" x14ac:dyDescent="0.3">
      <c r="A68" s="1"/>
      <c r="B68" s="19"/>
      <c r="C68" s="67"/>
      <c r="D68" s="67"/>
      <c r="E68" s="67"/>
      <c r="F68" s="68"/>
      <c r="G68" s="2"/>
      <c r="H68" s="5"/>
      <c r="I68" s="4"/>
      <c r="J68" s="2"/>
      <c r="K68" s="9"/>
      <c r="L68" s="2"/>
    </row>
    <row r="69" spans="1:12" ht="192.75" customHeight="1" x14ac:dyDescent="0.3">
      <c r="A69" s="1"/>
      <c r="B69" s="19"/>
      <c r="C69" s="100" t="s">
        <v>54</v>
      </c>
      <c r="D69" s="100"/>
      <c r="E69" s="100"/>
      <c r="F69" s="101"/>
      <c r="G69" s="2"/>
      <c r="H69" s="5"/>
      <c r="I69" s="4"/>
      <c r="J69" s="2"/>
      <c r="K69" s="9"/>
      <c r="L69" s="2"/>
    </row>
    <row r="70" spans="1:12" ht="16.5" customHeight="1" x14ac:dyDescent="0.3">
      <c r="A70" s="1"/>
      <c r="B70" s="19"/>
      <c r="C70" s="61" t="s">
        <v>32</v>
      </c>
      <c r="D70" s="70"/>
      <c r="E70" s="70"/>
      <c r="F70" s="71"/>
      <c r="G70" s="2"/>
      <c r="H70" s="5"/>
      <c r="I70" s="4"/>
      <c r="J70" s="2"/>
      <c r="K70" s="9"/>
      <c r="L70" s="2"/>
    </row>
    <row r="71" spans="1:12" ht="16.5" customHeight="1" x14ac:dyDescent="0.3">
      <c r="A71" s="1"/>
      <c r="B71" s="19"/>
      <c r="C71" s="100" t="s">
        <v>33</v>
      </c>
      <c r="D71" s="100"/>
      <c r="E71" s="100"/>
      <c r="F71" s="71"/>
      <c r="G71" s="2"/>
      <c r="H71" s="5"/>
      <c r="I71" s="4"/>
      <c r="J71" s="2"/>
      <c r="K71" s="9"/>
      <c r="L71" s="2"/>
    </row>
    <row r="72" spans="1:12" ht="18.75" customHeight="1" x14ac:dyDescent="0.3">
      <c r="A72" s="1"/>
      <c r="B72" s="19"/>
      <c r="C72" s="70" t="s">
        <v>34</v>
      </c>
      <c r="D72" s="62">
        <v>45292</v>
      </c>
      <c r="E72" s="70"/>
      <c r="F72" s="71"/>
      <c r="G72" s="2"/>
      <c r="H72" s="5"/>
      <c r="I72" s="4"/>
      <c r="J72" s="47"/>
      <c r="K72" s="9"/>
      <c r="L72" s="2"/>
    </row>
    <row r="73" spans="1:12" ht="20.25" customHeight="1" x14ac:dyDescent="0.3">
      <c r="A73" s="1"/>
      <c r="B73" s="19"/>
      <c r="C73" s="70" t="s">
        <v>35</v>
      </c>
      <c r="D73" s="62">
        <v>45658</v>
      </c>
      <c r="E73" s="70"/>
      <c r="F73" s="71"/>
      <c r="G73" s="2"/>
      <c r="H73" s="5"/>
      <c r="I73" s="4"/>
      <c r="J73" s="47"/>
      <c r="K73" s="9"/>
      <c r="L73" s="2"/>
    </row>
    <row r="74" spans="1:12" ht="20.25" customHeight="1" x14ac:dyDescent="0.3">
      <c r="A74" s="1"/>
      <c r="B74" s="19"/>
      <c r="C74" s="70" t="s">
        <v>51</v>
      </c>
      <c r="D74" s="62">
        <v>46388</v>
      </c>
      <c r="E74" s="70"/>
      <c r="F74" s="71"/>
      <c r="G74" s="2"/>
      <c r="H74" s="5"/>
      <c r="I74" s="4"/>
      <c r="J74" s="47"/>
      <c r="K74" s="9"/>
      <c r="L74" s="2"/>
    </row>
    <row r="75" spans="1:12" ht="9.9" customHeight="1" x14ac:dyDescent="0.3">
      <c r="A75" s="1"/>
      <c r="B75" s="19"/>
      <c r="C75" s="63"/>
      <c r="D75" s="63"/>
      <c r="E75" s="63"/>
      <c r="F75" s="64"/>
      <c r="G75" s="2"/>
      <c r="H75" s="5"/>
      <c r="I75" s="4"/>
      <c r="J75" s="2"/>
      <c r="K75" s="9"/>
      <c r="L75" s="2"/>
    </row>
    <row r="76" spans="1:12" ht="45.75" customHeight="1" x14ac:dyDescent="0.3">
      <c r="A76" s="1"/>
      <c r="B76" s="19"/>
      <c r="C76" s="86" t="s">
        <v>36</v>
      </c>
      <c r="D76" s="86"/>
      <c r="E76" s="86"/>
      <c r="F76" s="87"/>
      <c r="G76" s="2"/>
      <c r="H76" s="5"/>
      <c r="I76" s="4"/>
      <c r="J76" s="2"/>
      <c r="K76" s="9"/>
      <c r="L76" s="2"/>
    </row>
    <row r="77" spans="1:12" ht="9.9" customHeight="1" x14ac:dyDescent="0.3">
      <c r="A77" s="1"/>
      <c r="B77" s="19"/>
      <c r="C77" s="63"/>
      <c r="D77" s="63"/>
      <c r="E77" s="63"/>
      <c r="F77" s="64"/>
      <c r="G77" s="2"/>
      <c r="H77" s="5"/>
      <c r="I77" s="4"/>
      <c r="J77" s="2"/>
      <c r="K77" s="9"/>
      <c r="L77" s="2"/>
    </row>
    <row r="78" spans="1:12" ht="33.75" customHeight="1" x14ac:dyDescent="0.3">
      <c r="A78" s="1"/>
      <c r="B78" s="19"/>
      <c r="C78" s="86" t="s">
        <v>37</v>
      </c>
      <c r="D78" s="86"/>
      <c r="E78" s="86"/>
      <c r="F78" s="87"/>
      <c r="G78" s="2"/>
      <c r="H78" s="5"/>
      <c r="I78" s="4"/>
      <c r="J78" s="2"/>
      <c r="K78" s="9"/>
      <c r="L78" s="2"/>
    </row>
    <row r="79" spans="1:12" ht="9.9" customHeight="1" x14ac:dyDescent="0.3">
      <c r="A79" s="1"/>
      <c r="B79" s="19"/>
      <c r="C79" s="63"/>
      <c r="D79" s="63"/>
      <c r="E79" s="63"/>
      <c r="F79" s="64"/>
      <c r="G79" s="2"/>
      <c r="H79" s="5"/>
      <c r="I79" s="4"/>
      <c r="J79" s="2"/>
      <c r="K79" s="9"/>
      <c r="L79" s="2"/>
    </row>
    <row r="80" spans="1:12" ht="81" customHeight="1" x14ac:dyDescent="0.3">
      <c r="A80" s="1"/>
      <c r="B80" s="19"/>
      <c r="C80" s="86" t="s">
        <v>38</v>
      </c>
      <c r="D80" s="86"/>
      <c r="E80" s="86"/>
      <c r="F80" s="87"/>
      <c r="G80" s="2"/>
      <c r="H80" s="5"/>
      <c r="I80" s="4"/>
      <c r="J80" s="2"/>
      <c r="K80" s="9"/>
      <c r="L80" s="2"/>
    </row>
    <row r="81" spans="1:12" ht="9.9" customHeight="1" x14ac:dyDescent="0.3">
      <c r="A81" s="1"/>
      <c r="B81" s="19"/>
      <c r="C81" s="63"/>
      <c r="D81" s="63"/>
      <c r="E81" s="63"/>
      <c r="F81" s="64"/>
      <c r="G81" s="2"/>
      <c r="H81" s="5"/>
      <c r="I81" s="4"/>
      <c r="J81" s="2"/>
      <c r="K81" s="9"/>
      <c r="L81" s="2"/>
    </row>
    <row r="82" spans="1:12" ht="36.75" customHeight="1" x14ac:dyDescent="0.3">
      <c r="A82" s="1"/>
      <c r="B82" s="19"/>
      <c r="C82" s="98" t="s">
        <v>39</v>
      </c>
      <c r="D82" s="98"/>
      <c r="E82" s="98"/>
      <c r="F82" s="99"/>
      <c r="G82" s="2"/>
      <c r="H82" s="5"/>
      <c r="I82" s="4"/>
      <c r="J82" s="2"/>
      <c r="K82" s="9"/>
      <c r="L82" s="2"/>
    </row>
    <row r="83" spans="1:12" ht="9.9" customHeight="1" x14ac:dyDescent="0.3">
      <c r="A83" s="1"/>
      <c r="B83" s="19"/>
      <c r="C83" s="63"/>
      <c r="D83" s="63"/>
      <c r="E83" s="63"/>
      <c r="F83" s="64"/>
      <c r="G83" s="2"/>
      <c r="H83" s="5"/>
      <c r="I83" s="4"/>
      <c r="J83" s="2"/>
      <c r="K83" s="9"/>
      <c r="L83" s="2"/>
    </row>
    <row r="84" spans="1:12" ht="33.75" customHeight="1" x14ac:dyDescent="0.3">
      <c r="A84" s="1"/>
      <c r="B84" s="19"/>
      <c r="C84" s="86" t="s">
        <v>40</v>
      </c>
      <c r="D84" s="86"/>
      <c r="E84" s="86"/>
      <c r="F84" s="87"/>
      <c r="G84" s="2"/>
      <c r="H84" s="5"/>
      <c r="I84" s="4"/>
      <c r="J84" s="2"/>
      <c r="K84" s="9"/>
      <c r="L84" s="2"/>
    </row>
    <row r="85" spans="1:12" ht="9.9" customHeight="1" x14ac:dyDescent="0.3">
      <c r="A85" s="2"/>
      <c r="B85" s="19"/>
      <c r="C85" s="67"/>
      <c r="D85" s="67"/>
      <c r="E85" s="67"/>
      <c r="F85" s="68"/>
      <c r="G85" s="2"/>
      <c r="H85" s="5"/>
      <c r="I85" s="4"/>
      <c r="J85" s="2"/>
      <c r="K85" s="9"/>
      <c r="L85" s="2"/>
    </row>
    <row r="86" spans="1:12" ht="27.75" customHeight="1" x14ac:dyDescent="0.3">
      <c r="A86" s="2"/>
      <c r="B86" s="38"/>
      <c r="C86" s="76" t="s">
        <v>52</v>
      </c>
      <c r="D86" s="76"/>
      <c r="E86" s="20"/>
      <c r="F86" s="68"/>
      <c r="G86" s="2"/>
      <c r="H86" s="5"/>
      <c r="I86" s="4"/>
      <c r="J86" s="2"/>
      <c r="K86" s="9"/>
      <c r="L86" s="2"/>
    </row>
    <row r="87" spans="1:12" ht="16.2" thickBot="1" x14ac:dyDescent="0.35">
      <c r="A87" s="2"/>
      <c r="B87" s="39"/>
      <c r="C87" s="40"/>
      <c r="D87" s="41"/>
      <c r="E87" s="41"/>
      <c r="F87" s="42"/>
      <c r="G87" s="2"/>
      <c r="H87" s="3"/>
      <c r="I87" s="2"/>
      <c r="J87" s="2"/>
      <c r="K87" s="2"/>
      <c r="L87" s="2"/>
    </row>
    <row r="88" spans="1:12" ht="16.2" thickTop="1" x14ac:dyDescent="0.3">
      <c r="A88" s="43"/>
      <c r="B88" s="2"/>
      <c r="C88" s="44"/>
      <c r="D88" s="2"/>
      <c r="E88" s="2"/>
      <c r="F88" s="2"/>
      <c r="G88" s="2"/>
      <c r="H88" s="3"/>
      <c r="I88" s="2"/>
      <c r="J88" s="43"/>
      <c r="K88" s="43"/>
      <c r="L88" s="43"/>
    </row>
    <row r="89" spans="1:12" x14ac:dyDescent="0.3">
      <c r="H89" s="102"/>
      <c r="I89" s="103"/>
      <c r="J89" s="104"/>
    </row>
    <row r="90" spans="1:12" x14ac:dyDescent="0.3">
      <c r="H90" s="102"/>
      <c r="I90" s="103"/>
      <c r="J90" s="104"/>
    </row>
    <row r="91" spans="1:12" x14ac:dyDescent="0.3">
      <c r="H91" s="102"/>
      <c r="J91" s="104"/>
    </row>
    <row r="92" spans="1:12" ht="16.5" customHeight="1" x14ac:dyDescent="0.3">
      <c r="B92" s="66"/>
    </row>
  </sheetData>
  <sheetProtection algorithmName="SHA-512" hashValue="YFEWqJwuHcVuAfZhLJYym7W0uvxmTTar4gHLwvIgpGZ5beMSVcWuhWYbAh3hDXem0po9KcoGtEP7lJPqEtfTgQ==" saltValue="8faymvnFtY55/367QLpiYQ==" spinCount="100000" sheet="1" objects="1" scenarios="1" selectLockedCells="1"/>
  <mergeCells count="27">
    <mergeCell ref="C59:F59"/>
    <mergeCell ref="C61:F61"/>
    <mergeCell ref="C63:F63"/>
    <mergeCell ref="C82:F82"/>
    <mergeCell ref="C84:F84"/>
    <mergeCell ref="C67:F67"/>
    <mergeCell ref="C69:F69"/>
    <mergeCell ref="C71:E71"/>
    <mergeCell ref="C76:F76"/>
    <mergeCell ref="C78:F78"/>
    <mergeCell ref="C80:F80"/>
    <mergeCell ref="C86:D86"/>
    <mergeCell ref="B12:E12"/>
    <mergeCell ref="B1:F1"/>
    <mergeCell ref="B2:F2"/>
    <mergeCell ref="B3:F3"/>
    <mergeCell ref="B10:F10"/>
    <mergeCell ref="B11:E11"/>
    <mergeCell ref="C65:F65"/>
    <mergeCell ref="E45:F45"/>
    <mergeCell ref="E46:F46"/>
    <mergeCell ref="E47:F47"/>
    <mergeCell ref="E48:F48"/>
    <mergeCell ref="E49:F49"/>
    <mergeCell ref="C53:F53"/>
    <mergeCell ref="C55:F55"/>
    <mergeCell ref="C57:F57"/>
  </mergeCells>
  <pageMargins left="0.7" right="0.7" top="0.75" bottom="0.75" header="0.3" footer="0.3"/>
  <pageSetup scale="57" fitToHeight="2" orientation="portrait" horizontalDpi="2400" verticalDpi="2400" r:id="rId1"/>
  <headerFooter>
    <oddFooter>&amp;LAZ Mo Report of Adj Gross EW Receipts (Retail) - Revised Jan 2025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EW Adj Gross Rcpts-Retail-Jan25</vt:lpstr>
      <vt:lpstr>'EW Adj Gross Rcpts-Retail-Jan25'!Print_Area</vt:lpstr>
      <vt:lpstr>'EW Adj Gross Rcpts-Retail-Jan25'!Print_Titles</vt:lpstr>
    </vt:vector>
  </TitlesOfParts>
  <Company>Arizona Dept of Gaming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Casillas</dc:creator>
  <cp:lastModifiedBy>Donna Casillas</cp:lastModifiedBy>
  <cp:lastPrinted>2024-12-27T19:19:50Z</cp:lastPrinted>
  <dcterms:created xsi:type="dcterms:W3CDTF">2021-09-13T20:12:32Z</dcterms:created>
  <dcterms:modified xsi:type="dcterms:W3CDTF">2024-12-27T19:24:39Z</dcterms:modified>
</cp:coreProperties>
</file>